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r1\cpi-coopdata\INA\Projects\Relative Importance Data\"/>
    </mc:Choice>
  </mc:AlternateContent>
  <bookViews>
    <workbookView xWindow="0" yWindow="0" windowWidth="23040" windowHeight="9372" tabRatio="620" activeTab="1"/>
  </bookViews>
  <sheets>
    <sheet name="Item Names" sheetId="10" r:id="rId1"/>
    <sheet name="User notes" sheetId="19" r:id="rId2"/>
    <sheet name="1986" sheetId="11" r:id="rId3"/>
    <sheet name="1985" sheetId="2" r:id="rId4"/>
    <sheet name="1984" sheetId="3" r:id="rId5"/>
    <sheet name="1983" sheetId="4" r:id="rId6"/>
    <sheet name="1982" sheetId="5" r:id="rId7"/>
    <sheet name="1980-1981" sheetId="6" r:id="rId8"/>
    <sheet name="1977-1979" sheetId="7" r:id="rId9"/>
    <sheet name="1961-1976" sheetId="8" r:id="rId10"/>
    <sheet name="1952-1960" sheetId="9" r:id="rId11"/>
    <sheet name="1951" sheetId="18" r:id="rId12"/>
    <sheet name="1947-1949" sheetId="17" r:id="rId1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2" i="18" l="1"/>
  <c r="B66" i="18" l="1"/>
  <c r="B54" i="18"/>
  <c r="B38" i="18"/>
  <c r="B27" i="18"/>
  <c r="B21" i="18"/>
  <c r="B10" i="18"/>
  <c r="D382" i="5" l="1"/>
  <c r="H218" i="9"/>
  <c r="G218" i="9"/>
  <c r="F7" i="7" l="1"/>
  <c r="E161" i="9" l="1"/>
  <c r="F156" i="9"/>
  <c r="G16" i="9"/>
  <c r="H16" i="9"/>
  <c r="I302" i="9"/>
  <c r="I258" i="9"/>
  <c r="I16" i="9"/>
  <c r="J302" i="9" l="1"/>
  <c r="J337" i="9" l="1"/>
  <c r="I337" i="9"/>
  <c r="H337" i="9"/>
  <c r="J236" i="9" l="1"/>
  <c r="I236" i="9"/>
  <c r="H236" i="9"/>
  <c r="G236" i="9"/>
  <c r="F236" i="9"/>
  <c r="E236" i="9"/>
  <c r="D236" i="9"/>
  <c r="C236" i="9"/>
  <c r="B236" i="9"/>
  <c r="J318" i="9" l="1"/>
  <c r="J287" i="9"/>
  <c r="J211" i="9"/>
  <c r="J4" i="9" l="1"/>
  <c r="J21" i="9" s="1"/>
  <c r="I319" i="9"/>
  <c r="I318" i="9" s="1"/>
  <c r="H302" i="9"/>
  <c r="I287" i="9"/>
  <c r="I211" i="9"/>
  <c r="I204" i="9"/>
  <c r="I197" i="9"/>
  <c r="I185" i="9"/>
  <c r="I173" i="9"/>
  <c r="I161" i="9"/>
  <c r="I156" i="9" s="1"/>
  <c r="I144" i="9"/>
  <c r="I138" i="9"/>
  <c r="I134" i="9"/>
  <c r="I130" i="9"/>
  <c r="I127" i="9"/>
  <c r="I123" i="9"/>
  <c r="I120" i="9"/>
  <c r="I117" i="9"/>
  <c r="I111" i="9"/>
  <c r="I105" i="9"/>
  <c r="I95" i="9"/>
  <c r="I85" i="9"/>
  <c r="I65" i="9"/>
  <c r="I58" i="9"/>
  <c r="I52" i="9"/>
  <c r="I44" i="9"/>
  <c r="J20" i="9" l="1"/>
  <c r="H318" i="9"/>
  <c r="H287" i="9"/>
  <c r="I4" i="9"/>
  <c r="H4" i="9"/>
  <c r="G287" i="9"/>
  <c r="G286" i="9" s="1"/>
  <c r="I20" i="9" l="1"/>
  <c r="I21" i="9"/>
  <c r="G4" i="9"/>
  <c r="F4" i="9"/>
  <c r="E29" i="9"/>
  <c r="E4" i="9"/>
  <c r="D78" i="9" l="1"/>
  <c r="C78" i="9"/>
  <c r="B78" i="9"/>
  <c r="D4" i="9" l="1"/>
  <c r="C4" i="9"/>
  <c r="B4" i="9"/>
  <c r="P12" i="8" l="1"/>
  <c r="I214" i="8" l="1"/>
  <c r="H214" i="8"/>
  <c r="G214" i="8"/>
  <c r="F214" i="8"/>
  <c r="E214" i="8"/>
  <c r="D214" i="8"/>
  <c r="C214" i="8"/>
  <c r="B214" i="8"/>
</calcChain>
</file>

<file path=xl/sharedStrings.xml><?xml version="1.0" encoding="utf-8"?>
<sst xmlns="http://schemas.openxmlformats.org/spreadsheetml/2006/main" count="14783" uniqueCount="2789">
  <si>
    <t>Commodities less food</t>
  </si>
  <si>
    <t>Nondurables</t>
  </si>
  <si>
    <t>Services less rent of shelter</t>
  </si>
  <si>
    <t>Selected beef cuts</t>
  </si>
  <si>
    <t>All items less food and energy</t>
  </si>
  <si>
    <t>Commodities less food and energy</t>
  </si>
  <si>
    <t>Services less energy</t>
  </si>
  <si>
    <t>Speclal lndexes</t>
  </si>
  <si>
    <t>Motor fuel, motor oil, coolant, and other products</t>
  </si>
  <si>
    <t xml:space="preserve">All items less food </t>
  </si>
  <si>
    <t>Item and Group</t>
  </si>
  <si>
    <t>Nondurables less food</t>
  </si>
  <si>
    <t>All items less shelter</t>
  </si>
  <si>
    <t>All items less homeowners' costs</t>
  </si>
  <si>
    <t>All items less medical care</t>
  </si>
  <si>
    <t>Utilities and public transportation</t>
  </si>
  <si>
    <t>Housekeeping and home maintenance services</t>
  </si>
  <si>
    <t>Energy</t>
  </si>
  <si>
    <t>Energy commodities</t>
  </si>
  <si>
    <t>Urban Wage Earners and Clerical Workers (CPI-W)  December 1986</t>
  </si>
  <si>
    <t>All Urban Consumers (CPI-U)              December 1986</t>
  </si>
  <si>
    <t xml:space="preserve">Services less medical care </t>
  </si>
  <si>
    <t>All items</t>
  </si>
  <si>
    <t xml:space="preserve">  Commodities</t>
  </si>
  <si>
    <t xml:space="preserve">     Food and beverages</t>
  </si>
  <si>
    <t xml:space="preserve">     Commodities less food and beverages</t>
  </si>
  <si>
    <t xml:space="preserve">           Nondurables less food and beverages</t>
  </si>
  <si>
    <t xml:space="preserve">                Apparel commodities</t>
  </si>
  <si>
    <t xml:space="preserve">                Nondurables less food, beverages, and apparel</t>
  </si>
  <si>
    <t xml:space="preserve">           Durables</t>
  </si>
  <si>
    <t xml:space="preserve">  Services</t>
  </si>
  <si>
    <t xml:space="preserve">    Rent, residential</t>
  </si>
  <si>
    <t xml:space="preserve">    Rent of shelter</t>
  </si>
  <si>
    <t xml:space="preserve">    Household Services less rent of shelter</t>
  </si>
  <si>
    <t xml:space="preserve">    Transportation Services</t>
  </si>
  <si>
    <t xml:space="preserve">   Other Services</t>
  </si>
  <si>
    <t xml:space="preserve">  All items less food </t>
  </si>
  <si>
    <t xml:space="preserve">  All items less shelter</t>
  </si>
  <si>
    <t xml:space="preserve">  All items less homeowners' costs</t>
  </si>
  <si>
    <t xml:space="preserve">  All items less medical care</t>
  </si>
  <si>
    <t xml:space="preserve">  Commodities less food</t>
  </si>
  <si>
    <t xml:space="preserve">  Nondurables less food</t>
  </si>
  <si>
    <t xml:space="preserve">  Nondurables</t>
  </si>
  <si>
    <t xml:space="preserve">  Services less rent of shelter</t>
  </si>
  <si>
    <t xml:space="preserve">  Services less medical care </t>
  </si>
  <si>
    <t xml:space="preserve">  Selected beef cuts</t>
  </si>
  <si>
    <t xml:space="preserve">  Motor fuel, motor oil, coolant, and other products</t>
  </si>
  <si>
    <t xml:space="preserve">  Utilities and public transportation</t>
  </si>
  <si>
    <t xml:space="preserve">  Housekeeping and home maintenance services</t>
  </si>
  <si>
    <t xml:space="preserve">  Energy</t>
  </si>
  <si>
    <t xml:space="preserve">  All items less Energy</t>
  </si>
  <si>
    <t xml:space="preserve">    All items less food and energy</t>
  </si>
  <si>
    <t xml:space="preserve">       Commodities less food and energy</t>
  </si>
  <si>
    <t xml:space="preserve">          Energy commodities</t>
  </si>
  <si>
    <t xml:space="preserve">       Services less energy</t>
  </si>
  <si>
    <t>All Urban Consumers (CPI-U)              December 1984</t>
  </si>
  <si>
    <t>Urban Wage Earners and Clerical Workers (CPI-W)  December 1984</t>
  </si>
  <si>
    <t>All Urban Consumers (CPI-U)    December 1984   Old Series</t>
  </si>
  <si>
    <t>NA</t>
  </si>
  <si>
    <t xml:space="preserve">    Household services less rent</t>
  </si>
  <si>
    <t xml:space="preserve">  All items less mortgage interest costs</t>
  </si>
  <si>
    <t xml:space="preserve">  All items less home purchase and mortgage interest costs</t>
  </si>
  <si>
    <t>87.O22</t>
  </si>
  <si>
    <t xml:space="preserve">  Services less rent</t>
  </si>
  <si>
    <t xml:space="preserve">  Insurance and finance</t>
  </si>
  <si>
    <t xml:space="preserve">All Urban Consumers (CPI-U) Old Series   December 1982   </t>
  </si>
  <si>
    <t>Urban Wage Earners and Clerical Workers (CPI-W)  December 1982</t>
  </si>
  <si>
    <t>All Urban Consumers (CPI-U)              December 1982</t>
  </si>
  <si>
    <t xml:space="preserve">  Domestically produced farm food</t>
  </si>
  <si>
    <t xml:space="preserve">  lmported foods and fishery products</t>
  </si>
  <si>
    <t xml:space="preserve">All Urban Consumers (CPI-U)              </t>
  </si>
  <si>
    <t xml:space="preserve"> December 1980</t>
  </si>
  <si>
    <t xml:space="preserve">Urban Wage Earners and Clerical Workers (CPI-W)  </t>
  </si>
  <si>
    <t xml:space="preserve">Urban Wage Earners and Clerical Workers (CPI-W) </t>
  </si>
  <si>
    <t xml:space="preserve"> December 1981</t>
  </si>
  <si>
    <t>Expenditure Category</t>
  </si>
  <si>
    <t xml:space="preserve">   Food and Beverages</t>
  </si>
  <si>
    <t>Food</t>
  </si>
  <si>
    <t xml:space="preserve">      Food</t>
  </si>
  <si>
    <t xml:space="preserve">         Food at home</t>
  </si>
  <si>
    <t xml:space="preserve">            Cereals and bakery products</t>
  </si>
  <si>
    <t xml:space="preserve">            Meats, poultry, fish, and eggs</t>
  </si>
  <si>
    <t xml:space="preserve">            Dairy products</t>
  </si>
  <si>
    <t xml:space="preserve">            Fruits and vegetables</t>
  </si>
  <si>
    <t xml:space="preserve">            Sugar and sweets</t>
  </si>
  <si>
    <t xml:space="preserve">            Fats and oils</t>
  </si>
  <si>
    <t xml:space="preserve">            Nonalcoholic beverages</t>
  </si>
  <si>
    <t xml:space="preserve">            Other prepared food</t>
  </si>
  <si>
    <t xml:space="preserve">         Food away from home</t>
  </si>
  <si>
    <t xml:space="preserve">      Alcoholic beverages</t>
  </si>
  <si>
    <t>Housing</t>
  </si>
  <si>
    <t xml:space="preserve">   Housing</t>
  </si>
  <si>
    <t xml:space="preserve">      Shelter</t>
  </si>
  <si>
    <t xml:space="preserve">         Rent, residential</t>
  </si>
  <si>
    <t xml:space="preserve">            Other rental costs</t>
  </si>
  <si>
    <t xml:space="preserve">            Homeownership</t>
  </si>
  <si>
    <t xml:space="preserve">               Home purchase</t>
  </si>
  <si>
    <t xml:space="preserve">               Financing, taxes, and insurance</t>
  </si>
  <si>
    <t xml:space="preserve">              Maintenance and repairs</t>
  </si>
  <si>
    <t>Services</t>
  </si>
  <si>
    <t xml:space="preserve">                 Services</t>
  </si>
  <si>
    <t>Commodities</t>
  </si>
  <si>
    <t xml:space="preserve">                 Commodities</t>
  </si>
  <si>
    <t xml:space="preserve">      Fuel and other utilities</t>
  </si>
  <si>
    <t xml:space="preserve">         Fuels</t>
  </si>
  <si>
    <t xml:space="preserve">            Fuel oil, coal, and bottled gas</t>
  </si>
  <si>
    <t xml:space="preserve">           Gas (piped) and electricity</t>
  </si>
  <si>
    <t xml:space="preserve">        Other utilities and public services</t>
  </si>
  <si>
    <t xml:space="preserve">      Household furnishings and operation</t>
  </si>
  <si>
    <t xml:space="preserve">         Housefurnishings</t>
  </si>
  <si>
    <t xml:space="preserve">         Housekeeping supplies</t>
  </si>
  <si>
    <t xml:space="preserve">         Housekeeping services</t>
  </si>
  <si>
    <t>Apparel and upkeep</t>
  </si>
  <si>
    <t xml:space="preserve">   Apparel and upkeep</t>
  </si>
  <si>
    <t xml:space="preserve">      Apparel commodities</t>
  </si>
  <si>
    <t xml:space="preserve">         Men's and boys' apparel</t>
  </si>
  <si>
    <t xml:space="preserve">         Women's and girls' apparel</t>
  </si>
  <si>
    <t xml:space="preserve">         Infants' and toddlers' apparel</t>
  </si>
  <si>
    <t xml:space="preserve"> 0.604_x000D_
.662_x000D_
18.02?_x000D_
16.930_x000D_
4.033_x000D_
3.020_x000D_
4.205_x000D_
1.5r6_x000D_
' 4.119 .733_x000D_
3.416_x000D_
1.097_x000D_
4.969_x000D_
.859_x000D_
4.110_x000D_
2.4O7_x000D_
2.103</t>
  </si>
  <si>
    <t xml:space="preserve">         Footwear</t>
  </si>
  <si>
    <t xml:space="preserve">         Other apparel commodities</t>
  </si>
  <si>
    <t xml:space="preserve">      Apparel services</t>
  </si>
  <si>
    <t>Transportation</t>
  </si>
  <si>
    <t xml:space="preserve">   Transportation</t>
  </si>
  <si>
    <t xml:space="preserve">      Private Transportation</t>
  </si>
  <si>
    <t xml:space="preserve">         New Cars</t>
  </si>
  <si>
    <t xml:space="preserve">         Gasoline</t>
  </si>
  <si>
    <t xml:space="preserve">         Used Cars</t>
  </si>
  <si>
    <t xml:space="preserve">         Maintenance and Repair</t>
  </si>
  <si>
    <t xml:space="preserve">         Other private transportation</t>
  </si>
  <si>
    <t xml:space="preserve">            Commodities</t>
  </si>
  <si>
    <t xml:space="preserve">            Services</t>
  </si>
  <si>
    <t xml:space="preserve">      Public transportation</t>
  </si>
  <si>
    <t xml:space="preserve">   Medical care</t>
  </si>
  <si>
    <t xml:space="preserve">      Medical care services</t>
  </si>
  <si>
    <t xml:space="preserve">      Medical care commodities</t>
  </si>
  <si>
    <t xml:space="preserve">         Professional services</t>
  </si>
  <si>
    <t xml:space="preserve">        Other medical services</t>
  </si>
  <si>
    <t xml:space="preserve">   Entertainment</t>
  </si>
  <si>
    <t xml:space="preserve">      Entertainment commodities</t>
  </si>
  <si>
    <t xml:space="preserve">      Entertainment services</t>
  </si>
  <si>
    <t xml:space="preserve">   Other goods and services</t>
  </si>
  <si>
    <t xml:space="preserve">      Tobacco products</t>
  </si>
  <si>
    <t xml:space="preserve">      Personal care</t>
  </si>
  <si>
    <t xml:space="preserve">         Toilet goods and personal care appliances</t>
  </si>
  <si>
    <t xml:space="preserve">         Personal care services</t>
  </si>
  <si>
    <t xml:space="preserve">      Personal and educational expenses</t>
  </si>
  <si>
    <t xml:space="preserve">         School books and supplies</t>
  </si>
  <si>
    <t xml:space="preserve">         Personal and educational services</t>
  </si>
  <si>
    <t>Commodity and service group</t>
  </si>
  <si>
    <t xml:space="preserve">   Commodities</t>
  </si>
  <si>
    <t xml:space="preserve">   Food and beverages</t>
  </si>
  <si>
    <t xml:space="preserve">   Commodities less food and beverages</t>
  </si>
  <si>
    <t xml:space="preserve">      Nondurables less food and beverages</t>
  </si>
  <si>
    <t xml:space="preserve">         Apparel commodities</t>
  </si>
  <si>
    <t xml:space="preserve">         Nondurables less food, beverages and apparel </t>
  </si>
  <si>
    <t xml:space="preserve">      Durables</t>
  </si>
  <si>
    <t xml:space="preserve">      Services</t>
  </si>
  <si>
    <t xml:space="preserve">         Household services less rent</t>
  </si>
  <si>
    <t xml:space="preserve">         Transportation Services</t>
  </si>
  <si>
    <t xml:space="preserve">         Other Services</t>
  </si>
  <si>
    <t xml:space="preserve">         Medical Care Services</t>
  </si>
  <si>
    <t>Components</t>
  </si>
  <si>
    <t>December 1976</t>
  </si>
  <si>
    <t>December 1975</t>
  </si>
  <si>
    <t>Major Groups</t>
  </si>
  <si>
    <t>Health and recreation</t>
  </si>
  <si>
    <t xml:space="preserve">   Medical Care</t>
  </si>
  <si>
    <t xml:space="preserve">   Personal Care</t>
  </si>
  <si>
    <t xml:space="preserve">   Reading and recreation</t>
  </si>
  <si>
    <t>Special Groups</t>
  </si>
  <si>
    <t>All items less food</t>
  </si>
  <si>
    <t>All items less mortgage interest costs</t>
  </si>
  <si>
    <t>Services less medical care services</t>
  </si>
  <si>
    <t>Insurance and finance</t>
  </si>
  <si>
    <t>Housekeeping and home maintenance service</t>
  </si>
  <si>
    <t>Appliances</t>
  </si>
  <si>
    <t xml:space="preserve">CPI-domestically produced farm foods </t>
  </si>
  <si>
    <t>CPI-selected beef cuts</t>
  </si>
  <si>
    <t xml:space="preserve">    Nondurables</t>
  </si>
  <si>
    <t xml:space="preserve">    Durables</t>
  </si>
  <si>
    <t xml:space="preserve">    Nondurables less food</t>
  </si>
  <si>
    <t xml:space="preserve">       Apparel commodities</t>
  </si>
  <si>
    <t xml:space="preserve">           Apparel commodities less footwear</t>
  </si>
  <si>
    <t xml:space="preserve">           Other nondurables</t>
  </si>
  <si>
    <t xml:space="preserve">       Nondurables less food and apparel</t>
  </si>
  <si>
    <t xml:space="preserve">      Household durables</t>
  </si>
  <si>
    <t xml:space="preserve">   Other durables</t>
  </si>
  <si>
    <t xml:space="preserve">   Housefurnishings</t>
  </si>
  <si>
    <t>Services less rent</t>
  </si>
  <si>
    <t xml:space="preserve">   Household services less rent</t>
  </si>
  <si>
    <t xml:space="preserve">   Transportation services</t>
  </si>
  <si>
    <t xml:space="preserve">   Medical care services</t>
  </si>
  <si>
    <t xml:space="preserve">   Other services</t>
  </si>
  <si>
    <t>Individual Items</t>
  </si>
  <si>
    <t>5 .295</t>
  </si>
  <si>
    <t xml:space="preserve">   Food at home</t>
  </si>
  <si>
    <t xml:space="preserve">      Cereals and bakery products</t>
  </si>
  <si>
    <t xml:space="preserve">          Cereals</t>
  </si>
  <si>
    <t xml:space="preserve">          Bakery products</t>
  </si>
  <si>
    <t xml:space="preserve">             Bread, white</t>
  </si>
  <si>
    <t xml:space="preserve">             Other priced items</t>
  </si>
  <si>
    <t xml:space="preserve">      Meats, poultry, and fish</t>
  </si>
  <si>
    <t xml:space="preserve">         Meats</t>
  </si>
  <si>
    <t xml:space="preserve">                Steak</t>
  </si>
  <si>
    <t xml:space="preserve">                Other priced items</t>
  </si>
  <si>
    <t xml:space="preserve">                Pork chops</t>
  </si>
  <si>
    <t xml:space="preserve">                Bacon, sliced</t>
  </si>
  <si>
    <t xml:space="preserve">             Pork</t>
  </si>
  <si>
    <t xml:space="preserve">             Other meats</t>
  </si>
  <si>
    <t xml:space="preserve">             Frying chicken</t>
  </si>
  <si>
    <t xml:space="preserve">         Poultry</t>
  </si>
  <si>
    <t xml:space="preserve">         Fish</t>
  </si>
  <si>
    <t xml:space="preserve">       Dairy products</t>
  </si>
  <si>
    <t xml:space="preserve">          Milk, fresh</t>
  </si>
  <si>
    <t xml:space="preserve">          Butter</t>
  </si>
  <si>
    <t xml:space="preserve">          Other priced items</t>
  </si>
  <si>
    <t xml:space="preserve">      Fruits and vegetables</t>
  </si>
  <si>
    <t xml:space="preserve">         Fresh fruits</t>
  </si>
  <si>
    <t xml:space="preserve">           Apples</t>
  </si>
  <si>
    <t xml:space="preserve">           Bananas</t>
  </si>
  <si>
    <t xml:space="preserve">           Oranges</t>
  </si>
  <si>
    <t xml:space="preserve">           Other priced items</t>
  </si>
  <si>
    <t xml:space="preserve">         Fresh vegetables</t>
  </si>
  <si>
    <t xml:space="preserve">                Hamburger</t>
  </si>
  <si>
    <t xml:space="preserve">           Lettuce</t>
  </si>
  <si>
    <t xml:space="preserve">           Tomatoes</t>
  </si>
  <si>
    <t xml:space="preserve">        Processed fruits and vegetables</t>
  </si>
  <si>
    <t xml:space="preserve">           Potatoes</t>
  </si>
  <si>
    <t xml:space="preserve">      Other food at home</t>
  </si>
  <si>
    <t xml:space="preserve">       Eggs</t>
  </si>
  <si>
    <t xml:space="preserve">       Fats and oils</t>
  </si>
  <si>
    <t xml:space="preserve">          Margarine</t>
  </si>
  <si>
    <t xml:space="preserve">       Sugar and sweets</t>
  </si>
  <si>
    <t xml:space="preserve">       Nonalcoholic beverages </t>
  </si>
  <si>
    <t xml:space="preserve">          Coffee, can</t>
  </si>
  <si>
    <t xml:space="preserve">          Other beverages</t>
  </si>
  <si>
    <t xml:space="preserve">      Prepared and partially prepared foods</t>
  </si>
  <si>
    <t xml:space="preserve">   Food away from home</t>
  </si>
  <si>
    <t xml:space="preserve">     Restaurant meals </t>
  </si>
  <si>
    <t xml:space="preserve">     Snacks</t>
  </si>
  <si>
    <t xml:space="preserve">  Housing</t>
  </si>
  <si>
    <t xml:space="preserve">    Shelter</t>
  </si>
  <si>
    <t xml:space="preserve">       Rent </t>
  </si>
  <si>
    <t xml:space="preserve">       Hotels and motels</t>
  </si>
  <si>
    <t xml:space="preserve">       Homeownership</t>
  </si>
  <si>
    <t xml:space="preserve">          Purchasing and financing</t>
  </si>
  <si>
    <t xml:space="preserve">          Home purchase</t>
  </si>
  <si>
    <t xml:space="preserve">          Mortgage interest</t>
  </si>
  <si>
    <t xml:space="preserve">       Taxes and insurance</t>
  </si>
  <si>
    <t xml:space="preserve">         Property taxes</t>
  </si>
  <si>
    <t xml:space="preserve">         Property insurance </t>
  </si>
  <si>
    <t xml:space="preserve">      Maintenance and repairs</t>
  </si>
  <si>
    <t xml:space="preserve">         Commodities</t>
  </si>
  <si>
    <t xml:space="preserve">         Services</t>
  </si>
  <si>
    <t xml:space="preserve">      Fuel and utilities</t>
  </si>
  <si>
    <t xml:space="preserve">        Fuel oil and coal</t>
  </si>
  <si>
    <t xml:space="preserve">           Fuel oil #2</t>
  </si>
  <si>
    <t xml:space="preserve">          Coal</t>
  </si>
  <si>
    <t xml:space="preserve">       Gas and electricity</t>
  </si>
  <si>
    <t xml:space="preserve">         Gas</t>
  </si>
  <si>
    <t xml:space="preserve">         Electricity</t>
  </si>
  <si>
    <t xml:space="preserve">       Telephone, water, and sewer</t>
  </si>
  <si>
    <t xml:space="preserve">         Residential telephone services</t>
  </si>
  <si>
    <t xml:space="preserve">         Residential water and sewerage services</t>
  </si>
  <si>
    <t xml:space="preserve">    Household furnishings and operation</t>
  </si>
  <si>
    <t xml:space="preserve">      Textile housefurnishings</t>
  </si>
  <si>
    <t xml:space="preserve">      Furniture and bedding </t>
  </si>
  <si>
    <t xml:space="preserve">         Sofas, upholstered</t>
  </si>
  <si>
    <t xml:space="preserve">         Other priced items </t>
  </si>
  <si>
    <t xml:space="preserve">      Floor coverings</t>
  </si>
  <si>
    <t xml:space="preserve">         Rugs, soft surface </t>
  </si>
  <si>
    <t xml:space="preserve">       Appliances</t>
  </si>
  <si>
    <t xml:space="preserve">         Refrigerators - freezer</t>
  </si>
  <si>
    <t xml:space="preserve">      Other housefurnishings</t>
  </si>
  <si>
    <t xml:space="preserve">         Postal charges</t>
  </si>
  <si>
    <t xml:space="preserve">      Housekeeping supplies</t>
  </si>
  <si>
    <t xml:space="preserve">      Housekeeping services</t>
  </si>
  <si>
    <t xml:space="preserve">         Domestic services</t>
  </si>
  <si>
    <t xml:space="preserve">         Baby sitter</t>
  </si>
  <si>
    <t xml:space="preserve">  Apparel and upkeep</t>
  </si>
  <si>
    <t xml:space="preserve">     Men's and boys'</t>
  </si>
  <si>
    <t xml:space="preserve">         Men's </t>
  </si>
  <si>
    <t xml:space="preserve">              Suits, year round</t>
  </si>
  <si>
    <t xml:space="preserve">              Other priced items </t>
  </si>
  <si>
    <t xml:space="preserve">         Boys' </t>
  </si>
  <si>
    <t xml:space="preserve">     Women's and girl's</t>
  </si>
  <si>
    <t xml:space="preserve">        Women's </t>
  </si>
  <si>
    <t xml:space="preserve">           Coats, heavyweight, wool or wool blend</t>
  </si>
  <si>
    <t xml:space="preserve">           Street dresses </t>
  </si>
  <si>
    <t xml:space="preserve">           Hose, nylon, seamless</t>
  </si>
  <si>
    <t xml:space="preserve">           Other priced items </t>
  </si>
  <si>
    <t xml:space="preserve">         Girls</t>
  </si>
  <si>
    <t xml:space="preserve">      Footwear</t>
  </si>
  <si>
    <t xml:space="preserve">        Shoes, street, oxford</t>
  </si>
  <si>
    <t xml:space="preserve">        Shoes, street, pump </t>
  </si>
  <si>
    <t xml:space="preserve">        Other priced items </t>
  </si>
  <si>
    <t xml:space="preserve">     Other apparel</t>
  </si>
  <si>
    <t xml:space="preserve">        Commodities</t>
  </si>
  <si>
    <t xml:space="preserve">        Services</t>
  </si>
  <si>
    <t xml:space="preserve">           Dry cleaning</t>
  </si>
  <si>
    <t xml:space="preserve">              Man's suit</t>
  </si>
  <si>
    <t xml:space="preserve">              Women's dress</t>
  </si>
  <si>
    <t xml:space="preserve">      Private</t>
  </si>
  <si>
    <t xml:space="preserve">         Autos and related goods</t>
  </si>
  <si>
    <t xml:space="preserve">            Auto purchase</t>
  </si>
  <si>
    <t xml:space="preserve">                Automobiles, new</t>
  </si>
  <si>
    <t xml:space="preserve">               Automobiles, used</t>
  </si>
  <si>
    <t xml:space="preserve">           Gasoline and motor oil</t>
  </si>
  <si>
    <t xml:space="preserve">              Gasoline, regular and premium </t>
  </si>
  <si>
    <t xml:space="preserve">              Motor oil premium</t>
  </si>
  <si>
    <t xml:space="preserve">     Automobile services </t>
  </si>
  <si>
    <t xml:space="preserve">       Auto repairs and maintenance</t>
  </si>
  <si>
    <t xml:space="preserve">       Other automobile expenses</t>
  </si>
  <si>
    <t xml:space="preserve">           Auto insurance rates</t>
  </si>
  <si>
    <t xml:space="preserve">           Auto registration</t>
  </si>
  <si>
    <t xml:space="preserve">           Auto operator's permit</t>
  </si>
  <si>
    <t xml:space="preserve">           Auto financing charges</t>
  </si>
  <si>
    <t xml:space="preserve">      Public</t>
  </si>
  <si>
    <t xml:space="preserve">           Local transit fares</t>
  </si>
  <si>
    <t xml:space="preserve">           Taxicab fares</t>
  </si>
  <si>
    <t xml:space="preserve">           Railroad fares, coach</t>
  </si>
  <si>
    <t xml:space="preserve">           Airplane fares, chiefly coach</t>
  </si>
  <si>
    <t xml:space="preserve">           Bus fares, intercity</t>
  </si>
  <si>
    <t xml:space="preserve"> Health and recreation</t>
  </si>
  <si>
    <t xml:space="preserve">        Drugs and prescriptions</t>
  </si>
  <si>
    <t xml:space="preserve">        Professional Services</t>
  </si>
  <si>
    <t xml:space="preserve">           Over the counter items</t>
  </si>
  <si>
    <t xml:space="preserve">           Prescriptions</t>
  </si>
  <si>
    <t xml:space="preserve">          General physician-house visit</t>
  </si>
  <si>
    <t xml:space="preserve">          General physician-office visit</t>
  </si>
  <si>
    <t xml:space="preserve">          Eyeglasses, including examination</t>
  </si>
  <si>
    <t xml:space="preserve">          Dentists' fees</t>
  </si>
  <si>
    <t xml:space="preserve">       Daily Service Charges</t>
  </si>
  <si>
    <t xml:space="preserve">       Health insurance</t>
  </si>
  <si>
    <t xml:space="preserve">           Hospital services</t>
  </si>
  <si>
    <t xml:space="preserve">           Non-hospital services</t>
  </si>
  <si>
    <t xml:space="preserve">    Personal care</t>
  </si>
  <si>
    <t xml:space="preserve">           Toilet goods</t>
  </si>
  <si>
    <t xml:space="preserve">               Beauty shop services</t>
  </si>
  <si>
    <t xml:space="preserve">    Reading and recreation</t>
  </si>
  <si>
    <t xml:space="preserve">         Recreation</t>
  </si>
  <si>
    <t xml:space="preserve">            Recreational goods</t>
  </si>
  <si>
    <t xml:space="preserve">               TV sets, portable and console</t>
  </si>
  <si>
    <t xml:space="preserve">               Other priced items</t>
  </si>
  <si>
    <t xml:space="preserve">               Indoor  movie admissions</t>
  </si>
  <si>
    <t xml:space="preserve">              Bowling fees, evening</t>
  </si>
  <si>
    <t xml:space="preserve">              Other priced items</t>
  </si>
  <si>
    <t xml:space="preserve">  Miscellaneous</t>
  </si>
  <si>
    <t xml:space="preserve">            Recreational services</t>
  </si>
  <si>
    <t xml:space="preserve">           Newspapers, street sale and delivery</t>
  </si>
  <si>
    <t xml:space="preserve">        Reading and education</t>
  </si>
  <si>
    <t xml:space="preserve">           College tuition</t>
  </si>
  <si>
    <t xml:space="preserve">         Cigarettes</t>
  </si>
  <si>
    <t xml:space="preserve">         Cigars, domestic, regular size</t>
  </si>
  <si>
    <t xml:space="preserve">          Beer at home</t>
  </si>
  <si>
    <t xml:space="preserve">         Whiskey and wine</t>
  </si>
  <si>
    <t xml:space="preserve">         Away from home (beer)</t>
  </si>
  <si>
    <t xml:space="preserve">     Personal expenses</t>
  </si>
  <si>
    <t xml:space="preserve">         Funeral services, adult</t>
  </si>
  <si>
    <t xml:space="preserve">         Bank services charges checking account</t>
  </si>
  <si>
    <t xml:space="preserve">         Legal services, short form will</t>
  </si>
  <si>
    <t>December 1974</t>
  </si>
  <si>
    <t>December 1973</t>
  </si>
  <si>
    <t>December 1972</t>
  </si>
  <si>
    <t>December 1971</t>
  </si>
  <si>
    <t>December 1970</t>
  </si>
  <si>
    <t>December 1969</t>
  </si>
  <si>
    <t>December 1968</t>
  </si>
  <si>
    <t>December 1967</t>
  </si>
  <si>
    <t xml:space="preserve">        Overhead</t>
  </si>
  <si>
    <t xml:space="preserve">        Claims</t>
  </si>
  <si>
    <t>December 1966</t>
  </si>
  <si>
    <t>December 1965</t>
  </si>
  <si>
    <t>December 1964</t>
  </si>
  <si>
    <t>December 1963</t>
  </si>
  <si>
    <t>December 1961</t>
  </si>
  <si>
    <t>December 1960</t>
  </si>
  <si>
    <t>December 1959</t>
  </si>
  <si>
    <t xml:space="preserve">   Household utilities</t>
  </si>
  <si>
    <t xml:space="preserve">Apparel </t>
  </si>
  <si>
    <t>Medical Care</t>
  </si>
  <si>
    <t>Personal Care</t>
  </si>
  <si>
    <t>Reading and recreation</t>
  </si>
  <si>
    <t>Other goods and services</t>
  </si>
  <si>
    <t xml:space="preserve">      Durables less cars</t>
  </si>
  <si>
    <t xml:space="preserve">   Household operation services, gas and electricity</t>
  </si>
  <si>
    <t xml:space="preserve">             Biscuit mix</t>
  </si>
  <si>
    <t xml:space="preserve">             Macaroni</t>
  </si>
  <si>
    <t xml:space="preserve">             Bread</t>
  </si>
  <si>
    <t xml:space="preserve">             Soda crackers</t>
  </si>
  <si>
    <t xml:space="preserve">             Vanilla cookies</t>
  </si>
  <si>
    <t xml:space="preserve">          Beef </t>
  </si>
  <si>
    <t xml:space="preserve">              Round steak</t>
  </si>
  <si>
    <t xml:space="preserve">              Sirloin steak</t>
  </si>
  <si>
    <t xml:space="preserve">              Chuck roast</t>
  </si>
  <si>
    <t xml:space="preserve">              Rib roast</t>
  </si>
  <si>
    <t xml:space="preserve">          Veal cutlets</t>
  </si>
  <si>
    <t xml:space="preserve">                Pork chops, center cut</t>
  </si>
  <si>
    <t xml:space="preserve">             Lamb leg</t>
  </si>
  <si>
    <t xml:space="preserve">         Poultry, frying chickens</t>
  </si>
  <si>
    <t xml:space="preserve">             Frankfurters</t>
  </si>
  <si>
    <t xml:space="preserve">             Luncheon meat, canned</t>
  </si>
  <si>
    <t xml:space="preserve">              Fish, fresh or frozen</t>
  </si>
  <si>
    <t xml:space="preserve">              Salmon, pink, canned</t>
  </si>
  <si>
    <t xml:space="preserve">              Tuna fish, canned</t>
  </si>
  <si>
    <t xml:space="preserve">          Ice cream</t>
  </si>
  <si>
    <t xml:space="preserve">          Cheese, American process</t>
  </si>
  <si>
    <t xml:space="preserve">           Lemons</t>
  </si>
  <si>
    <t xml:space="preserve">           Grapefruit</t>
  </si>
  <si>
    <t xml:space="preserve">           Peaches</t>
  </si>
  <si>
    <t xml:space="preserve">           Strawberries</t>
  </si>
  <si>
    <t xml:space="preserve">           Watermelons</t>
  </si>
  <si>
    <t xml:space="preserve">           Sweet Potatoes</t>
  </si>
  <si>
    <t xml:space="preserve">           Onions</t>
  </si>
  <si>
    <t xml:space="preserve">           Carrots</t>
  </si>
  <si>
    <t xml:space="preserve">           Celery</t>
  </si>
  <si>
    <t xml:space="preserve">           Cabbage</t>
  </si>
  <si>
    <t xml:space="preserve">           Beans, green</t>
  </si>
  <si>
    <t xml:space="preserve">        Canned fruits </t>
  </si>
  <si>
    <t xml:space="preserve">           Orange juice</t>
  </si>
  <si>
    <t xml:space="preserve">           Pineapple juice</t>
  </si>
  <si>
    <t xml:space="preserve">           Pineapple </t>
  </si>
  <si>
    <t xml:space="preserve">           Fruit cocktail</t>
  </si>
  <si>
    <t xml:space="preserve">        Canned vegetables </t>
  </si>
  <si>
    <t xml:space="preserve">           Corn, cream style</t>
  </si>
  <si>
    <t xml:space="preserve">           Peas, green</t>
  </si>
  <si>
    <t xml:space="preserve">           Tomato juice</t>
  </si>
  <si>
    <t xml:space="preserve">           Baby foods</t>
  </si>
  <si>
    <t xml:space="preserve">         Frozen fruits</t>
  </si>
  <si>
    <t xml:space="preserve">          Frozen vegetables</t>
  </si>
  <si>
    <t xml:space="preserve">            Orange juice concentrate</t>
  </si>
  <si>
    <t xml:space="preserve">          Lard</t>
  </si>
  <si>
    <t xml:space="preserve">          Dried fruits and vegetables</t>
  </si>
  <si>
    <t xml:space="preserve">            Peas, green</t>
  </si>
  <si>
    <t xml:space="preserve">            Prunes</t>
  </si>
  <si>
    <t xml:space="preserve">      Other foods at home</t>
  </si>
  <si>
    <t xml:space="preserve">           Partially prepared foods</t>
  </si>
  <si>
    <t xml:space="preserve">               Beans with pork</t>
  </si>
  <si>
    <t xml:space="preserve">           Condiments and sauces</t>
  </si>
  <si>
    <t xml:space="preserve">                Pickles, sliced</t>
  </si>
  <si>
    <t xml:space="preserve">                Catsup, tomato </t>
  </si>
  <si>
    <t xml:space="preserve">                Potato chips</t>
  </si>
  <si>
    <t xml:space="preserve">          Tea</t>
  </si>
  <si>
    <t xml:space="preserve">          Cola drink</t>
  </si>
  <si>
    <t xml:space="preserve">          Salad dressing</t>
  </si>
  <si>
    <t xml:space="preserve">          Peanut butter</t>
  </si>
  <si>
    <t xml:space="preserve">          Sugar</t>
  </si>
  <si>
    <t xml:space="preserve">          Corn syrup</t>
  </si>
  <si>
    <t xml:space="preserve">          Grape jelly</t>
  </si>
  <si>
    <t xml:space="preserve">          Chocolate bar</t>
  </si>
  <si>
    <t xml:space="preserve">      Eggs</t>
  </si>
  <si>
    <t xml:space="preserve">   Miscellaneous foods; Gelatin flavored</t>
  </si>
  <si>
    <t xml:space="preserve">       Home purchase and upkeep</t>
  </si>
  <si>
    <t xml:space="preserve">          Home purchase </t>
  </si>
  <si>
    <t xml:space="preserve">          Real estate taxes </t>
  </si>
  <si>
    <t xml:space="preserve">          First mortgage interest</t>
  </si>
  <si>
    <t xml:space="preserve">          Property insurance </t>
  </si>
  <si>
    <t xml:space="preserve">          Repairs and maintenance</t>
  </si>
  <si>
    <t xml:space="preserve">             Exterior house paint</t>
  </si>
  <si>
    <t xml:space="preserve">             Water heaters</t>
  </si>
  <si>
    <t xml:space="preserve">             Central heating furnaces</t>
  </si>
  <si>
    <t xml:space="preserve">             Cabinet kitchen sinks</t>
  </si>
  <si>
    <t xml:space="preserve">             Sink faucets</t>
  </si>
  <si>
    <t xml:space="preserve">             Repainting rooms</t>
  </si>
  <si>
    <t xml:space="preserve">             Repainting garage</t>
  </si>
  <si>
    <t xml:space="preserve">             Refinishing floors</t>
  </si>
  <si>
    <t xml:space="preserve">             Reshingling roof</t>
  </si>
  <si>
    <t xml:space="preserve">   Gas and electricity</t>
  </si>
  <si>
    <t xml:space="preserve">     Gas, residential heating</t>
  </si>
  <si>
    <t xml:space="preserve">     Gas, other than residential heating</t>
  </si>
  <si>
    <t xml:space="preserve">     Electricity</t>
  </si>
  <si>
    <t xml:space="preserve">   Solid fuels and fuel oil</t>
  </si>
  <si>
    <t xml:space="preserve">     Anthracite</t>
  </si>
  <si>
    <t xml:space="preserve">     Bituminous coal</t>
  </si>
  <si>
    <t xml:space="preserve">     Fuel oil</t>
  </si>
  <si>
    <t xml:space="preserve">     Textiles</t>
  </si>
  <si>
    <t xml:space="preserve">     Floor coverings</t>
  </si>
  <si>
    <t xml:space="preserve">        Curtains</t>
  </si>
  <si>
    <t xml:space="preserve">        Blankets, wool</t>
  </si>
  <si>
    <t xml:space="preserve">        Bedspreads, cotton</t>
  </si>
  <si>
    <t xml:space="preserve">        Drapery fabrics, cotton</t>
  </si>
  <si>
    <t xml:space="preserve">        Rugs, felt base</t>
  </si>
  <si>
    <t xml:space="preserve">     Furniture and bedding</t>
  </si>
  <si>
    <t xml:space="preserve">        Living room suites</t>
  </si>
  <si>
    <t xml:space="preserve">        Dinette sets</t>
  </si>
  <si>
    <t xml:space="preserve">        Bedroom suites</t>
  </si>
  <si>
    <t xml:space="preserve">        Sofa beds</t>
  </si>
  <si>
    <t xml:space="preserve">        Mattresses</t>
  </si>
  <si>
    <t xml:space="preserve">     Appliances</t>
  </si>
  <si>
    <t xml:space="preserve">        Sewing Machines</t>
  </si>
  <si>
    <t xml:space="preserve">        Washing Machines</t>
  </si>
  <si>
    <t xml:space="preserve">        Vacuum cleaners</t>
  </si>
  <si>
    <t xml:space="preserve">        Refrigerators</t>
  </si>
  <si>
    <t xml:space="preserve">        Toasters</t>
  </si>
  <si>
    <t xml:space="preserve">        Dinnerware</t>
  </si>
  <si>
    <t xml:space="preserve">        Aluminum pans</t>
  </si>
  <si>
    <t xml:space="preserve">        Toilet tissue</t>
  </si>
  <si>
    <t xml:space="preserve">        Electric light bulbs</t>
  </si>
  <si>
    <t xml:space="preserve">         Laundry soaps and detergents</t>
  </si>
  <si>
    <t xml:space="preserve">         Laundry services</t>
  </si>
  <si>
    <t xml:space="preserve">         Automatic laundry services</t>
  </si>
  <si>
    <t xml:space="preserve">         Dry cleaning services</t>
  </si>
  <si>
    <t xml:space="preserve">         Telephone</t>
  </si>
  <si>
    <t xml:space="preserve">         Postage</t>
  </si>
  <si>
    <t xml:space="preserve"> APPAREL</t>
  </si>
  <si>
    <t xml:space="preserve">   Men's and Boy's apparel</t>
  </si>
  <si>
    <t xml:space="preserve">      Jackets</t>
  </si>
  <si>
    <t xml:space="preserve">      Sweaters</t>
  </si>
  <si>
    <t xml:space="preserve">      Suits, light weight wool</t>
  </si>
  <si>
    <t xml:space="preserve">      Suits, heavy weight wool</t>
  </si>
  <si>
    <t xml:space="preserve">      Suits, rayon</t>
  </si>
  <si>
    <t xml:space="preserve">      Trousers, work</t>
  </si>
  <si>
    <t xml:space="preserve">      Shirts, work</t>
  </si>
  <si>
    <t xml:space="preserve">      Shirts, sport</t>
  </si>
  <si>
    <t xml:space="preserve">      Shirts, business</t>
  </si>
  <si>
    <t xml:space="preserve">      Undershirts</t>
  </si>
  <si>
    <t xml:space="preserve">      Pajamas</t>
  </si>
  <si>
    <t xml:space="preserve">     Men's apparel</t>
  </si>
  <si>
    <t xml:space="preserve">     Boy's apparel</t>
  </si>
  <si>
    <t xml:space="preserve">      Suits, wool</t>
  </si>
  <si>
    <t xml:space="preserve">     Women's apparel</t>
  </si>
  <si>
    <t xml:space="preserve">      Coats, heavy weight wool</t>
  </si>
  <si>
    <t xml:space="preserve">      Coats, light weight wool</t>
  </si>
  <si>
    <t xml:space="preserve">      Coat, fur</t>
  </si>
  <si>
    <t xml:space="preserve">      Dresses, wool</t>
  </si>
  <si>
    <t xml:space="preserve">      Dresses, rayon</t>
  </si>
  <si>
    <t xml:space="preserve">      Dresses, cotton, street</t>
  </si>
  <si>
    <t xml:space="preserve">      Housedresses</t>
  </si>
  <si>
    <t xml:space="preserve">      Panties, rayon</t>
  </si>
  <si>
    <t xml:space="preserve">      Nightgowns</t>
  </si>
  <si>
    <t xml:space="preserve">      Girdles</t>
  </si>
  <si>
    <t xml:space="preserve">     Girl's apparel</t>
  </si>
  <si>
    <t xml:space="preserve">      Coats</t>
  </si>
  <si>
    <t xml:space="preserve">      Panties</t>
  </si>
  <si>
    <t xml:space="preserve">      Anklets</t>
  </si>
  <si>
    <t xml:space="preserve">      Skirts, wool</t>
  </si>
  <si>
    <t xml:space="preserve">      Dress, cotton</t>
  </si>
  <si>
    <t xml:space="preserve">     Footwear</t>
  </si>
  <si>
    <t xml:space="preserve">      Shoes</t>
  </si>
  <si>
    <t xml:space="preserve">          Men's shoes, street</t>
  </si>
  <si>
    <t xml:space="preserve">          Men's shoes, work</t>
  </si>
  <si>
    <t xml:space="preserve">          Women's shoes, street</t>
  </si>
  <si>
    <t xml:space="preserve">          Women's shoes, play</t>
  </si>
  <si>
    <t xml:space="preserve">          Children's shoes, oxfords</t>
  </si>
  <si>
    <t xml:space="preserve">      Shoe repairs</t>
  </si>
  <si>
    <t xml:space="preserve">   Other apparel</t>
  </si>
  <si>
    <t xml:space="preserve">      Diapers</t>
  </si>
  <si>
    <t xml:space="preserve">      Yard goods</t>
  </si>
  <si>
    <t xml:space="preserve">      Miscellaneous</t>
  </si>
  <si>
    <t xml:space="preserve">          Cotton</t>
  </si>
  <si>
    <t>TRANSPORTATION</t>
  </si>
  <si>
    <t xml:space="preserve">  Private</t>
  </si>
  <si>
    <t xml:space="preserve">      Automobiles, new</t>
  </si>
  <si>
    <t xml:space="preserve">      Automobiles, used</t>
  </si>
  <si>
    <t xml:space="preserve">      Auto repairs</t>
  </si>
  <si>
    <t xml:space="preserve">      Tires</t>
  </si>
  <si>
    <t xml:space="preserve">      Gasoline</t>
  </si>
  <si>
    <t xml:space="preserve">      Motor oil</t>
  </si>
  <si>
    <t xml:space="preserve">      Auto insurance</t>
  </si>
  <si>
    <t xml:space="preserve">      Auto registration</t>
  </si>
  <si>
    <t xml:space="preserve">  Public</t>
  </si>
  <si>
    <t xml:space="preserve">      Transit fares</t>
  </si>
  <si>
    <t xml:space="preserve">      Railroad fares</t>
  </si>
  <si>
    <t>MEDICAL CARE</t>
  </si>
  <si>
    <t xml:space="preserve">   Medical Care Services</t>
  </si>
  <si>
    <t xml:space="preserve">      General practitioner</t>
  </si>
  <si>
    <t xml:space="preserve">          Office visit</t>
  </si>
  <si>
    <t xml:space="preserve">          Home visit</t>
  </si>
  <si>
    <t xml:space="preserve">          Obstetrical care</t>
  </si>
  <si>
    <t xml:space="preserve">      Surgeon</t>
  </si>
  <si>
    <t xml:space="preserve">          Appendectomy</t>
  </si>
  <si>
    <t xml:space="preserve">          Tonsillectomy</t>
  </si>
  <si>
    <t xml:space="preserve">      Dentist</t>
  </si>
  <si>
    <t xml:space="preserve">          Fillings</t>
  </si>
  <si>
    <t xml:space="preserve">          Extractions</t>
  </si>
  <si>
    <t xml:space="preserve">      Optometric examinations and eye glasses</t>
  </si>
  <si>
    <t xml:space="preserve">      Hospital services</t>
  </si>
  <si>
    <t xml:space="preserve">          Men's pay ward</t>
  </si>
  <si>
    <t xml:space="preserve">      Hospitalization insurance</t>
  </si>
  <si>
    <t xml:space="preserve">      Surgical insurance</t>
  </si>
  <si>
    <t xml:space="preserve">   Prescriptions and drugs</t>
  </si>
  <si>
    <t xml:space="preserve">      Prescriptions</t>
  </si>
  <si>
    <t xml:space="preserve">      Aspirin tablets</t>
  </si>
  <si>
    <t xml:space="preserve">      Milk of magnesia</t>
  </si>
  <si>
    <t xml:space="preserve">      Multiple vitamin concentrate</t>
  </si>
  <si>
    <t>PERSONAL CARE</t>
  </si>
  <si>
    <t xml:space="preserve">   Men's haircuts</t>
  </si>
  <si>
    <t xml:space="preserve">   Permanent wave</t>
  </si>
  <si>
    <t xml:space="preserve">   Shampoo and wave set</t>
  </si>
  <si>
    <t xml:space="preserve">   Toilet soap</t>
  </si>
  <si>
    <t xml:space="preserve">   Cleaning tissues</t>
  </si>
  <si>
    <t xml:space="preserve">   Shampoo</t>
  </si>
  <si>
    <t xml:space="preserve">   Shaving cream</t>
  </si>
  <si>
    <t xml:space="preserve">   Home permanent refill</t>
  </si>
  <si>
    <t xml:space="preserve">   Face powder</t>
  </si>
  <si>
    <t xml:space="preserve">   Face cream</t>
  </si>
  <si>
    <t xml:space="preserve">   Razor blades</t>
  </si>
  <si>
    <t xml:space="preserve">   Sanitary napkins</t>
  </si>
  <si>
    <t>READING AND RECREATION</t>
  </si>
  <si>
    <t xml:space="preserve">   Radios</t>
  </si>
  <si>
    <t xml:space="preserve">   Television sets</t>
  </si>
  <si>
    <t xml:space="preserve">   Motion picture admissions</t>
  </si>
  <si>
    <t xml:space="preserve">      Adult</t>
  </si>
  <si>
    <t xml:space="preserve">      Child</t>
  </si>
  <si>
    <t xml:space="preserve">   Toys</t>
  </si>
  <si>
    <t xml:space="preserve">   Sporting goods</t>
  </si>
  <si>
    <t xml:space="preserve">   Newspapers</t>
  </si>
  <si>
    <t>OTHER GOODS AND SERVICES</t>
  </si>
  <si>
    <t xml:space="preserve">   Cigarettes</t>
  </si>
  <si>
    <t xml:space="preserve">   Cigars</t>
  </si>
  <si>
    <t xml:space="preserve">   Beer</t>
  </si>
  <si>
    <t xml:space="preserve">   Whiskey</t>
  </si>
  <si>
    <t xml:space="preserve">   Miscellaneous</t>
  </si>
  <si>
    <t>December 1958</t>
  </si>
  <si>
    <t xml:space="preserve">              Hamburger</t>
  </si>
  <si>
    <t xml:space="preserve">          Milk, evaporated</t>
  </si>
  <si>
    <t xml:space="preserve">            Beans, green</t>
  </si>
  <si>
    <t xml:space="preserve">      Shirts</t>
  </si>
  <si>
    <t xml:space="preserve">      Stockings, nylon</t>
  </si>
  <si>
    <t xml:space="preserve">      Penicillin</t>
  </si>
  <si>
    <t>December 1957</t>
  </si>
  <si>
    <t xml:space="preserve">        Ranges/Cook stoves</t>
  </si>
  <si>
    <t>December 1956</t>
  </si>
  <si>
    <t>December 1955</t>
  </si>
  <si>
    <t xml:space="preserve">             Flour</t>
  </si>
  <si>
    <t xml:space="preserve">               Soup</t>
  </si>
  <si>
    <t xml:space="preserve">          Vegetable shortening</t>
  </si>
  <si>
    <t xml:space="preserve">      Slips</t>
  </si>
  <si>
    <t>December 1954</t>
  </si>
  <si>
    <t>December 1953</t>
  </si>
  <si>
    <t xml:space="preserve">       Housing away from home</t>
  </si>
  <si>
    <t xml:space="preserve">             Paintbrush</t>
  </si>
  <si>
    <t xml:space="preserve">        Bedsprings, coil</t>
  </si>
  <si>
    <t xml:space="preserve">        Brooms</t>
  </si>
  <si>
    <t xml:space="preserve">        Paper napkins</t>
  </si>
  <si>
    <t xml:space="preserve">           Grapes</t>
  </si>
  <si>
    <t xml:space="preserve">            Strawberries</t>
  </si>
  <si>
    <t xml:space="preserve">            Beans</t>
  </si>
  <si>
    <t xml:space="preserve">      Slacks</t>
  </si>
  <si>
    <t xml:space="preserve">      Dungarees/Overalls</t>
  </si>
  <si>
    <t xml:space="preserve">      Socks</t>
  </si>
  <si>
    <t xml:space="preserve">      Skirts</t>
  </si>
  <si>
    <t xml:space="preserve">      Blouses</t>
  </si>
  <si>
    <t xml:space="preserve">      Handbags</t>
  </si>
  <si>
    <t xml:space="preserve">                Ham</t>
  </si>
  <si>
    <t xml:space="preserve">                Bacon</t>
  </si>
  <si>
    <t xml:space="preserve">     Range oil</t>
  </si>
  <si>
    <t xml:space="preserve">        Sheets</t>
  </si>
  <si>
    <t xml:space="preserve">        Towels</t>
  </si>
  <si>
    <t xml:space="preserve">        Rugs, cotton, scatter</t>
  </si>
  <si>
    <t xml:space="preserve">         Water</t>
  </si>
  <si>
    <t xml:space="preserve">          Ice</t>
  </si>
  <si>
    <t xml:space="preserve">      Gloves, work</t>
  </si>
  <si>
    <t xml:space="preserve">      Hats</t>
  </si>
  <si>
    <t xml:space="preserve">      Shorts</t>
  </si>
  <si>
    <t xml:space="preserve">          Rayon</t>
  </si>
  <si>
    <t>December 1952</t>
  </si>
  <si>
    <t>December 1951</t>
  </si>
  <si>
    <t xml:space="preserve">   Television repairs</t>
  </si>
  <si>
    <t>Alcoholic beverages and tobacco</t>
  </si>
  <si>
    <t xml:space="preserve">             Layer cake and jelly roll</t>
  </si>
  <si>
    <t xml:space="preserve">                Pork, other </t>
  </si>
  <si>
    <t xml:space="preserve">      Suits</t>
  </si>
  <si>
    <t xml:space="preserve">    Coke</t>
  </si>
  <si>
    <t xml:space="preserve">      Streetcar fares</t>
  </si>
  <si>
    <t xml:space="preserve">      Quinine</t>
  </si>
  <si>
    <t xml:space="preserve">      Tincture of Iodine</t>
  </si>
  <si>
    <t xml:space="preserve">   Pipe tobacco</t>
  </si>
  <si>
    <t xml:space="preserve">          Other supplies including Tools</t>
  </si>
  <si>
    <t xml:space="preserve">               Cereals and cereal products</t>
  </si>
  <si>
    <t xml:space="preserve">                  Flour and prepared flour mixes</t>
  </si>
  <si>
    <t xml:space="preserve">                  Cereal</t>
  </si>
  <si>
    <t xml:space="preserve">                  Rice, pasta and cornmeal</t>
  </si>
  <si>
    <t xml:space="preserve">               Bakery products</t>
  </si>
  <si>
    <t xml:space="preserve">                  White bread</t>
  </si>
  <si>
    <t xml:space="preserve">                  Fresh other bread, biscuits, rolls, and muffins</t>
  </si>
  <si>
    <t xml:space="preserve">                  Cookies, fresh cakes, and cupcakes</t>
  </si>
  <si>
    <t xml:space="preserve">                     Other breads</t>
  </si>
  <si>
    <t xml:space="preserve">                     Fresh biscuits, rolls and muffins</t>
  </si>
  <si>
    <t xml:space="preserve">                     Fresh cakes and cupcakes</t>
  </si>
  <si>
    <t xml:space="preserve">                     Cookies</t>
  </si>
  <si>
    <t xml:space="preserve">                  Other bakery products</t>
  </si>
  <si>
    <t xml:space="preserve">                     Crackers, bread, and cracker products</t>
  </si>
  <si>
    <t xml:space="preserve">                     Fresh sweetrolls, coffeecake, and donuts</t>
  </si>
  <si>
    <t xml:space="preserve">                     Frozen and refrigerated bakery products, pies, tarts, and turnovers</t>
  </si>
  <si>
    <t xml:space="preserve">               Meats, poultry, and fish</t>
  </si>
  <si>
    <t xml:space="preserve">                  Meats</t>
  </si>
  <si>
    <t xml:space="preserve">                     Beef and veal</t>
  </si>
  <si>
    <t xml:space="preserve">                        Ground beef other than canned</t>
  </si>
  <si>
    <t xml:space="preserve">                        Chuck roast</t>
  </si>
  <si>
    <t xml:space="preserve">                        Round roast</t>
  </si>
  <si>
    <t xml:space="preserve">                        Round steak</t>
  </si>
  <si>
    <t xml:space="preserve">                        Sirloin steak</t>
  </si>
  <si>
    <t xml:space="preserve">                        Other beef and veal</t>
  </si>
  <si>
    <t xml:space="preserve">                     Pork</t>
  </si>
  <si>
    <t xml:space="preserve">                        Bacon</t>
  </si>
  <si>
    <t xml:space="preserve">                        Chops</t>
  </si>
  <si>
    <t xml:space="preserve">                        Ham</t>
  </si>
  <si>
    <t xml:space="preserve">                        Other pork, including sausage </t>
  </si>
  <si>
    <t xml:space="preserve">                        Other meats </t>
  </si>
  <si>
    <t xml:space="preserve">                     Poultry</t>
  </si>
  <si>
    <t xml:space="preserve">                        Fresh whole chicken</t>
  </si>
  <si>
    <t xml:space="preserve">                        Fresh and frozen chicken parts</t>
  </si>
  <si>
    <t xml:space="preserve">                        Other poultry</t>
  </si>
  <si>
    <t xml:space="preserve">  Other breads</t>
  </si>
  <si>
    <t>Fresh biscuits, rolls and muffins</t>
  </si>
  <si>
    <t>Fresh other bread, biscuits, rolls, and muffins</t>
  </si>
  <si>
    <t xml:space="preserve"> Cookies, fresh cakes, and cupcakes</t>
  </si>
  <si>
    <t xml:space="preserve"> Fresh cakes and cupcakes</t>
  </si>
  <si>
    <t>Cookies</t>
  </si>
  <si>
    <t>Other bakery products</t>
  </si>
  <si>
    <t>Crackers, bread, and cracker products</t>
  </si>
  <si>
    <t>White bread</t>
  </si>
  <si>
    <t>Bakery products</t>
  </si>
  <si>
    <t xml:space="preserve"> Rice, pasta and cornmeal</t>
  </si>
  <si>
    <t>Cereal</t>
  </si>
  <si>
    <t>Flour and prepared flour mixes</t>
  </si>
  <si>
    <t>Cereals and cereal products</t>
  </si>
  <si>
    <t>Cereals and bakery products</t>
  </si>
  <si>
    <t>Food at home</t>
  </si>
  <si>
    <t>Fresh sweetrolls, coffeecake, and donuts</t>
  </si>
  <si>
    <t>Frozen and refrigerated bakery products, pies, tarts, and turnovers</t>
  </si>
  <si>
    <t>Meats, poultry, fish, and eggs</t>
  </si>
  <si>
    <t>Meats, poultry, and fish</t>
  </si>
  <si>
    <t>Meats</t>
  </si>
  <si>
    <t>Beef and veal</t>
  </si>
  <si>
    <t>Ground beef other than canned</t>
  </si>
  <si>
    <t>Chuck roast</t>
  </si>
  <si>
    <t>Round roast</t>
  </si>
  <si>
    <t>Round steak</t>
  </si>
  <si>
    <t>Sirloin steak</t>
  </si>
  <si>
    <t>Other beef and veal</t>
  </si>
  <si>
    <t>Pork</t>
  </si>
  <si>
    <t>Bacon</t>
  </si>
  <si>
    <t>Chops</t>
  </si>
  <si>
    <t xml:space="preserve"> Ham</t>
  </si>
  <si>
    <t>Ham other than canned</t>
  </si>
  <si>
    <t xml:space="preserve">Canned ham </t>
  </si>
  <si>
    <t xml:space="preserve"> Other pork, including sausage </t>
  </si>
  <si>
    <t xml:space="preserve"> Other pork</t>
  </si>
  <si>
    <t>Sausage</t>
  </si>
  <si>
    <t xml:space="preserve">Other meats </t>
  </si>
  <si>
    <t>Frankfurters</t>
  </si>
  <si>
    <t xml:space="preserve"> Bologna, liverwurst, and salami</t>
  </si>
  <si>
    <t xml:space="preserve"> Other lunchmeats</t>
  </si>
  <si>
    <t>Lamb and organ meats</t>
  </si>
  <si>
    <t>Unpriced items</t>
  </si>
  <si>
    <t xml:space="preserve"> Poultry</t>
  </si>
  <si>
    <t xml:space="preserve"> Fresh whole chicken</t>
  </si>
  <si>
    <t>Fresh and frozen chicken parts</t>
  </si>
  <si>
    <t>Other poultry</t>
  </si>
  <si>
    <t>Dairy products</t>
  </si>
  <si>
    <t>Fruits and vegetables</t>
  </si>
  <si>
    <t>Sugar and sweets</t>
  </si>
  <si>
    <t>Fats and oils</t>
  </si>
  <si>
    <t>Nonalcoholic beverages</t>
  </si>
  <si>
    <t>Other prepared food</t>
  </si>
  <si>
    <t>Food away from home</t>
  </si>
  <si>
    <t>Alcoholic beverages</t>
  </si>
  <si>
    <t>Shelter</t>
  </si>
  <si>
    <t>Rent, residential</t>
  </si>
  <si>
    <t>Maintenance and repairs</t>
  </si>
  <si>
    <t>Fuel and other utilities</t>
  </si>
  <si>
    <t xml:space="preserve">  Fuels</t>
  </si>
  <si>
    <t>Gas (piped) and electricity</t>
  </si>
  <si>
    <t>Other utilities and public services</t>
  </si>
  <si>
    <t>Household furnishings and operation</t>
  </si>
  <si>
    <t>Housekeeping supplies</t>
  </si>
  <si>
    <t xml:space="preserve">  Housekeeping services</t>
  </si>
  <si>
    <t>Fish and seafood</t>
  </si>
  <si>
    <t>Canned fish and seafood</t>
  </si>
  <si>
    <t>Fresh and frozen fish and seafood</t>
  </si>
  <si>
    <t>Eggs</t>
  </si>
  <si>
    <t>Fresh milk and cream</t>
  </si>
  <si>
    <t>Fresh whole milk</t>
  </si>
  <si>
    <t>Other fresh milk and cream</t>
  </si>
  <si>
    <t>Processed dairy products</t>
  </si>
  <si>
    <t>Cheese</t>
  </si>
  <si>
    <t>Ice cream and related products</t>
  </si>
  <si>
    <t>Other dairy products, including butter</t>
  </si>
  <si>
    <t>Other dairy products</t>
  </si>
  <si>
    <t>Butter</t>
  </si>
  <si>
    <t>Fresh fruits and vegetables</t>
  </si>
  <si>
    <t>Fresh fruits</t>
  </si>
  <si>
    <t>Apples</t>
  </si>
  <si>
    <t>Bananas</t>
  </si>
  <si>
    <t>Oranges, including tangerines</t>
  </si>
  <si>
    <t>Other fresh fruits</t>
  </si>
  <si>
    <t>Fresh vegetables</t>
  </si>
  <si>
    <t>Potatoes</t>
  </si>
  <si>
    <t>Lettuce</t>
  </si>
  <si>
    <t>Tomatoes</t>
  </si>
  <si>
    <t>Other fresh vegetables</t>
  </si>
  <si>
    <t>Processed fruits and vegetables</t>
  </si>
  <si>
    <t>Processed fruits</t>
  </si>
  <si>
    <t>Fruit juices and frozen fruit</t>
  </si>
  <si>
    <t>Frozen fruit and fruit juices</t>
  </si>
  <si>
    <t>Other fruit juices</t>
  </si>
  <si>
    <t>Canned and dried fruits</t>
  </si>
  <si>
    <t>Processed vegetables</t>
  </si>
  <si>
    <t>Frozen vegetables</t>
  </si>
  <si>
    <t>Other processed vegetables</t>
  </si>
  <si>
    <t>Cut corn, canned beans except lima</t>
  </si>
  <si>
    <t>Other food at home</t>
  </si>
  <si>
    <t>Sugar and artificial sweeteners</t>
  </si>
  <si>
    <t>Sweets, including candy</t>
  </si>
  <si>
    <t>Other sweets</t>
  </si>
  <si>
    <t>Candy and chewing gum</t>
  </si>
  <si>
    <t>Margarine</t>
  </si>
  <si>
    <t xml:space="preserve">Other fats, oils and salad dressing </t>
  </si>
  <si>
    <t>Nondairy substitutes and peanut butter</t>
  </si>
  <si>
    <t>Carbonated drinks</t>
  </si>
  <si>
    <t>Cola drinks excluding diet cola</t>
  </si>
  <si>
    <t>Other carbonated drinks</t>
  </si>
  <si>
    <t>Coffee</t>
  </si>
  <si>
    <t>Roasted coffee</t>
  </si>
  <si>
    <t>Instant and freeze dried coffee</t>
  </si>
  <si>
    <t>Other noncarbonated drinks</t>
  </si>
  <si>
    <t>Canned and packaged soup</t>
  </si>
  <si>
    <t>Frozen prepared food</t>
  </si>
  <si>
    <t>Snacks</t>
  </si>
  <si>
    <t>Seasonings, olives, pickles, and relish</t>
  </si>
  <si>
    <t>Other condiments</t>
  </si>
  <si>
    <t>Miscellaneous prepared food and baby food</t>
  </si>
  <si>
    <t>Miscellaneous prepared food</t>
  </si>
  <si>
    <t>Lunch</t>
  </si>
  <si>
    <t>Dinner</t>
  </si>
  <si>
    <t>Other meals and snacks</t>
  </si>
  <si>
    <t>Alcoholic beverages at home</t>
  </si>
  <si>
    <t>Beer and ale</t>
  </si>
  <si>
    <t>Distilled spirits</t>
  </si>
  <si>
    <t>Whiskey at home</t>
  </si>
  <si>
    <t>Other alcoholic beverages at home</t>
  </si>
  <si>
    <t>Wine at home</t>
  </si>
  <si>
    <t>Alcoholic beverages away from home</t>
  </si>
  <si>
    <t>Other renters' costs</t>
  </si>
  <si>
    <t>Lodging while out of town</t>
  </si>
  <si>
    <t>Lodging while at school</t>
  </si>
  <si>
    <t>Tenants' insurance</t>
  </si>
  <si>
    <t>Homeowners' costs</t>
  </si>
  <si>
    <t>Owners' Equivalent rent</t>
  </si>
  <si>
    <t>Household insurance</t>
  </si>
  <si>
    <t xml:space="preserve">Maintenance and repair services </t>
  </si>
  <si>
    <t>Maintenance and repair commodities</t>
  </si>
  <si>
    <t>Materials, supplies, and equipment for home repairs</t>
  </si>
  <si>
    <t>Paint and wallpaper supplies, tools and equipment</t>
  </si>
  <si>
    <t>Lumber, awnings, glass and masonry material</t>
  </si>
  <si>
    <t>Plumbing, electrical, heating and cooling supplies and equipment</t>
  </si>
  <si>
    <t>Other maintenance and repair commodities</t>
  </si>
  <si>
    <t>Fuel oil and other household commodities</t>
  </si>
  <si>
    <t>Fuel oil</t>
  </si>
  <si>
    <t>Other fuels</t>
  </si>
  <si>
    <t>Other household fuel commodities</t>
  </si>
  <si>
    <t>Electricity</t>
  </si>
  <si>
    <t>Utility (piped) gas</t>
  </si>
  <si>
    <t>Telephone services</t>
  </si>
  <si>
    <t>Local charges</t>
  </si>
  <si>
    <t>Interstate toll calls</t>
  </si>
  <si>
    <t>Intrastate toll calls</t>
  </si>
  <si>
    <t>Water and sewerage maintenance</t>
  </si>
  <si>
    <t>Cable television</t>
  </si>
  <si>
    <t>Refuse collection</t>
  </si>
  <si>
    <t>Household linens</t>
  </si>
  <si>
    <t>Furniture and bedding</t>
  </si>
  <si>
    <t>Bedroom furniture</t>
  </si>
  <si>
    <t>Sofas</t>
  </si>
  <si>
    <t>Living room chairs and tables</t>
  </si>
  <si>
    <t>Other furniture</t>
  </si>
  <si>
    <t>Appliances, including electronic equipment</t>
  </si>
  <si>
    <t>Television and sound equipment</t>
  </si>
  <si>
    <t>Television</t>
  </si>
  <si>
    <t>Other video equipment</t>
  </si>
  <si>
    <t>Sound equipment</t>
  </si>
  <si>
    <t>Household appliances</t>
  </si>
  <si>
    <t>Major household appliances</t>
  </si>
  <si>
    <t>Refrigerators and home freezers</t>
  </si>
  <si>
    <t>Laundry equipment</t>
  </si>
  <si>
    <t>Stoves, ovens, dishwashers, and air conditioners</t>
  </si>
  <si>
    <t>Other household appliances</t>
  </si>
  <si>
    <t>Stoves, dishwashers, floor equipment and sewing machines</t>
  </si>
  <si>
    <t>Office machines, portable cleaning, heating equipment</t>
  </si>
  <si>
    <t>Information processing equipment</t>
  </si>
  <si>
    <t>Other household equipment</t>
  </si>
  <si>
    <t>Floor and window coverings, infants', laundry, cleaning and outdoor equipment</t>
  </si>
  <si>
    <t>Clocks, lamps and décor items</t>
  </si>
  <si>
    <t>Tableware, serving pieces and nonelectric kichenware</t>
  </si>
  <si>
    <t>Lawn equipment, power tools and other hardware</t>
  </si>
  <si>
    <t>Sewing, floor cleaning, small kitchen and portable heating appliances</t>
  </si>
  <si>
    <t>Indoor plants and fresh cut flowers</t>
  </si>
  <si>
    <t>Postage</t>
  </si>
  <si>
    <t xml:space="preserve">Moving, storage, freight, household laundry and dry cleaning </t>
  </si>
  <si>
    <t>Appliance and furniture repair</t>
  </si>
  <si>
    <t>Gardening and other household services</t>
  </si>
  <si>
    <t>Babysitting</t>
  </si>
  <si>
    <t>Domestic services</t>
  </si>
  <si>
    <t>Gardening and other home services</t>
  </si>
  <si>
    <t>Care of invalids, elderly, and convalescents</t>
  </si>
  <si>
    <t xml:space="preserve">      Apparel commodities less footwear </t>
  </si>
  <si>
    <t xml:space="preserve">         Men's and boys' </t>
  </si>
  <si>
    <t>Men's</t>
  </si>
  <si>
    <t>Suits, sport coats, coats, and jackets</t>
  </si>
  <si>
    <t>Furnishings and special clothing</t>
  </si>
  <si>
    <t>Shirts</t>
  </si>
  <si>
    <t>Dungarees, jeans and trousers</t>
  </si>
  <si>
    <t>Boys'</t>
  </si>
  <si>
    <t>Boys' coat, jacket, sweater and shirt</t>
  </si>
  <si>
    <t>Boys' underwear, nightwear, hosiery and accessories</t>
  </si>
  <si>
    <t>Boys' suit, trousers, sport coats, jackets, and vest</t>
  </si>
  <si>
    <t xml:space="preserve">         Women's and girls' </t>
  </si>
  <si>
    <t>Women's</t>
  </si>
  <si>
    <t>Coats and jackets</t>
  </si>
  <si>
    <t>Dresses</t>
  </si>
  <si>
    <t>Separates and sportswear</t>
  </si>
  <si>
    <t>Underwear, nightwear, hosiery and accessories</t>
  </si>
  <si>
    <t>Suits</t>
  </si>
  <si>
    <t>Girls'</t>
  </si>
  <si>
    <t>Girls' coat, jacket, dress and suit</t>
  </si>
  <si>
    <t>Girls' separates and sportswear</t>
  </si>
  <si>
    <t>Girls' underwear, nightwear, hosiery and accessories</t>
  </si>
  <si>
    <t xml:space="preserve">         Infants' and toddlers' </t>
  </si>
  <si>
    <t>Other apparel commodities</t>
  </si>
  <si>
    <t>Sewing materials, and notions</t>
  </si>
  <si>
    <t>Sewing materials, notions, and luggage</t>
  </si>
  <si>
    <t>Jewelry and luggage</t>
  </si>
  <si>
    <t>Watches and jewelry</t>
  </si>
  <si>
    <t>Watches</t>
  </si>
  <si>
    <t>Jewelry</t>
  </si>
  <si>
    <t>Boys' and girls'</t>
  </si>
  <si>
    <t>Laundry and dry cleaning other than coin operated</t>
  </si>
  <si>
    <t>Other apparel services</t>
  </si>
  <si>
    <t>Private Transportation</t>
  </si>
  <si>
    <t>New Vehicles</t>
  </si>
  <si>
    <t xml:space="preserve"> New Cars</t>
  </si>
  <si>
    <t>New Trucks</t>
  </si>
  <si>
    <t>New Motorcycles</t>
  </si>
  <si>
    <t xml:space="preserve"> Used Cars</t>
  </si>
  <si>
    <t>Motor fuel</t>
  </si>
  <si>
    <t xml:space="preserve">     Automobile maintenance and repair</t>
  </si>
  <si>
    <t>Body work</t>
  </si>
  <si>
    <t>Automobile drive train, brake, and miscellaneous mechanical repair</t>
  </si>
  <si>
    <t>Maintenance and servicing</t>
  </si>
  <si>
    <t>Power plant repair</t>
  </si>
  <si>
    <t>Other private transportation</t>
  </si>
  <si>
    <t>Other private transportation commodities</t>
  </si>
  <si>
    <t>Motor oil, coolant, and other products</t>
  </si>
  <si>
    <t>Automobile parts and equipment</t>
  </si>
  <si>
    <t>Tires</t>
  </si>
  <si>
    <t>Other parts and equipment</t>
  </si>
  <si>
    <t>Other private transportation services</t>
  </si>
  <si>
    <t>Automobile insurance</t>
  </si>
  <si>
    <t>Automobile finance charges</t>
  </si>
  <si>
    <t>Automobile fees</t>
  </si>
  <si>
    <t>Automobile registration, licensing, and inspection fees</t>
  </si>
  <si>
    <t>State automobile registration</t>
  </si>
  <si>
    <t>Drivers' license</t>
  </si>
  <si>
    <t>Automobile inspection</t>
  </si>
  <si>
    <t>Local automobile registration</t>
  </si>
  <si>
    <t>Other automobile related fees</t>
  </si>
  <si>
    <t>Public transportation</t>
  </si>
  <si>
    <t>Airline fares</t>
  </si>
  <si>
    <t>Other intercity transportation</t>
  </si>
  <si>
    <t>Intercity bus fare</t>
  </si>
  <si>
    <t>Intercity train fare</t>
  </si>
  <si>
    <t>Intracity public transportation</t>
  </si>
  <si>
    <t>Intracity mass transit</t>
  </si>
  <si>
    <t>Taxi fare</t>
  </si>
  <si>
    <t>Medical Care Commodities</t>
  </si>
  <si>
    <t>Prescription drugs</t>
  </si>
  <si>
    <t>Anti-infective drugs</t>
  </si>
  <si>
    <t>Ataraxics, relaxants and hypnotics</t>
  </si>
  <si>
    <t>Circulatories, and diuretics</t>
  </si>
  <si>
    <t>Hormones, biologicals and prescription supplies</t>
  </si>
  <si>
    <t>Pain and symptom control drugs</t>
  </si>
  <si>
    <t>Supplements, uppers and respiratory agents</t>
  </si>
  <si>
    <t>Nonprescription drugs and medical supplies</t>
  </si>
  <si>
    <t>Eyeglasses</t>
  </si>
  <si>
    <t>Nonprescription medical equipment and supplies</t>
  </si>
  <si>
    <t>Medical care services</t>
  </si>
  <si>
    <t>Professional medical services</t>
  </si>
  <si>
    <t>Physicians' services</t>
  </si>
  <si>
    <t>Dental services</t>
  </si>
  <si>
    <t>Eye care</t>
  </si>
  <si>
    <t>Other professional medical services</t>
  </si>
  <si>
    <t>Services by other medical professionals</t>
  </si>
  <si>
    <t>Other medical services</t>
  </si>
  <si>
    <t>Hospital and related services</t>
  </si>
  <si>
    <t>Outpatient services</t>
  </si>
  <si>
    <t>Other hospital and medical care services</t>
  </si>
  <si>
    <t>Health insurance</t>
  </si>
  <si>
    <t>Entertainment</t>
  </si>
  <si>
    <t>Entertainment commodities</t>
  </si>
  <si>
    <t>Reading materials</t>
  </si>
  <si>
    <t>Newspapers</t>
  </si>
  <si>
    <t>Magazines, periodicals and books</t>
  </si>
  <si>
    <t>Sporting goods and equipment</t>
  </si>
  <si>
    <t>Sports vehicles, including bicycles</t>
  </si>
  <si>
    <t>Sports vehicles</t>
  </si>
  <si>
    <t>Bicycles</t>
  </si>
  <si>
    <t>Other sporting goods</t>
  </si>
  <si>
    <t>Indoor, warm weather sport equipment</t>
  </si>
  <si>
    <t>Other sporting goods and equipment</t>
  </si>
  <si>
    <t>Toy, hobbies, and other entertainment</t>
  </si>
  <si>
    <t>Toys, hobbies, and music equipment</t>
  </si>
  <si>
    <t>Photographic supplies and equipment</t>
  </si>
  <si>
    <t>Pet supplies and expense</t>
  </si>
  <si>
    <t>Entertainment services</t>
  </si>
  <si>
    <t>Club memberships</t>
  </si>
  <si>
    <t>Fees for participant sports excluding club memberships</t>
  </si>
  <si>
    <t>Membership dues, and participant sports</t>
  </si>
  <si>
    <t>Admissions</t>
  </si>
  <si>
    <t>Fees for lessons or instructions</t>
  </si>
  <si>
    <t>Lessons and instructions, photography and film products</t>
  </si>
  <si>
    <t>Other entertainment services</t>
  </si>
  <si>
    <t>Tobacco and smoking products</t>
  </si>
  <si>
    <t>Cigarettes</t>
  </si>
  <si>
    <t>Personal care</t>
  </si>
  <si>
    <t>Toilet goods and personal care appliances</t>
  </si>
  <si>
    <t>Other toilet goods and small personal care appliances, including hair and dental products</t>
  </si>
  <si>
    <t>Products and nonelectric articles for hair</t>
  </si>
  <si>
    <t>Dental and shaving products and nonelectric articles</t>
  </si>
  <si>
    <t>Cosmetics, bath and nail preparations, manicure and eye makeup implements</t>
  </si>
  <si>
    <t>Other toilet goods and appliances</t>
  </si>
  <si>
    <t>Personal care services</t>
  </si>
  <si>
    <t>Beauty parlor services for females</t>
  </si>
  <si>
    <t>Haircuts and other barber shop services for males</t>
  </si>
  <si>
    <t>Personal and educational expenses</t>
  </si>
  <si>
    <t>School books and supplies</t>
  </si>
  <si>
    <t>School books and supplies for college</t>
  </si>
  <si>
    <t>Elementary and high school books and supplies</t>
  </si>
  <si>
    <t>Encyclopedia and other sets of books</t>
  </si>
  <si>
    <t>Personal and educational services</t>
  </si>
  <si>
    <t>Tuition and other school fees</t>
  </si>
  <si>
    <t>College tuition</t>
  </si>
  <si>
    <t>Elementary and high school tuition</t>
  </si>
  <si>
    <t>Day care and nursery school</t>
  </si>
  <si>
    <t xml:space="preserve">Tuition for technical, business and other schools </t>
  </si>
  <si>
    <t>Personal expenses</t>
  </si>
  <si>
    <t>Legal service fees</t>
  </si>
  <si>
    <t>Funeral expenses</t>
  </si>
  <si>
    <t>Personal financial services</t>
  </si>
  <si>
    <t>Commodities less food and beverages</t>
  </si>
  <si>
    <t>Nondurables less food and beverages</t>
  </si>
  <si>
    <t>Apparel commodities</t>
  </si>
  <si>
    <t xml:space="preserve">Nondurables less food, beverages and apparel </t>
  </si>
  <si>
    <t>Durables</t>
  </si>
  <si>
    <t>Rent of shelter</t>
  </si>
  <si>
    <t>Rent of residential</t>
  </si>
  <si>
    <t>Household services less rent of shelter</t>
  </si>
  <si>
    <t>Transportation services</t>
  </si>
  <si>
    <t>Other services</t>
  </si>
  <si>
    <t xml:space="preserve">Nondurables less food </t>
  </si>
  <si>
    <t>Nondurables less food and apparel</t>
  </si>
  <si>
    <t>Services less medical care</t>
  </si>
  <si>
    <t>Domestically produced farm food</t>
  </si>
  <si>
    <t>Imported foods and fishery products</t>
  </si>
  <si>
    <t>All items less energy</t>
  </si>
  <si>
    <t>Other meats</t>
  </si>
  <si>
    <t>Oranges</t>
  </si>
  <si>
    <t>Fruit juices other than frozen</t>
  </si>
  <si>
    <t>Other canned and dried vegetables</t>
  </si>
  <si>
    <t>Carbonated drinks, including diet cola</t>
  </si>
  <si>
    <t>Freeze dried and instant coffee</t>
  </si>
  <si>
    <t>Other prepared foods</t>
  </si>
  <si>
    <t>Frozen prepared foods</t>
  </si>
  <si>
    <t>Miscellaneous prepared foods</t>
  </si>
  <si>
    <t>Other canned and packaged prepared foods</t>
  </si>
  <si>
    <t>Miscellaneous prepared food, including baby food</t>
  </si>
  <si>
    <t>Laundry and cleaning products, including soap</t>
  </si>
  <si>
    <t>Soaps and detergents</t>
  </si>
  <si>
    <t>Other laundry and cleaning products</t>
  </si>
  <si>
    <t>Household paper products and stationery supplies</t>
  </si>
  <si>
    <t>Cleaning and toilet tissue, paper towels, and napkins</t>
  </si>
  <si>
    <t>Stationery, stationery supplies, and gift wrap</t>
  </si>
  <si>
    <t>Other household, lawn and garden supplies</t>
  </si>
  <si>
    <t>Miscellaneous household products</t>
  </si>
  <si>
    <t>Lawn and garden supplies</t>
  </si>
  <si>
    <t>Cereal and cereal products</t>
  </si>
  <si>
    <t xml:space="preserve">Whiskey </t>
  </si>
  <si>
    <t xml:space="preserve">Other alcoholic beverages </t>
  </si>
  <si>
    <t xml:space="preserve">Wine </t>
  </si>
  <si>
    <t>Wine</t>
  </si>
  <si>
    <t>Renters' costs</t>
  </si>
  <si>
    <t xml:space="preserve">Lumber, awnings, glass and masonry </t>
  </si>
  <si>
    <t xml:space="preserve">Plumbing, electrical, heating and cooling supplies </t>
  </si>
  <si>
    <t>Miscellaneous supplies and equipment</t>
  </si>
  <si>
    <t>Fuel oil, coal, and bottled gas</t>
  </si>
  <si>
    <t>Curtains, drapes, slipovers, and sewing machines</t>
  </si>
  <si>
    <t>Appliances including TV and sound equipment</t>
  </si>
  <si>
    <t>Refrigerator and home freezer</t>
  </si>
  <si>
    <t>Stoves, dishwashers, vacuums and sewing machines</t>
  </si>
  <si>
    <t>Office machines, small electric appliances and air conditioners</t>
  </si>
  <si>
    <t>Cleansing and toilet tissue, paper towels, and napkins</t>
  </si>
  <si>
    <t xml:space="preserve">Moving, storage, freight, household laundry and dry cleaning services </t>
  </si>
  <si>
    <t>Domestic service</t>
  </si>
  <si>
    <t>Babysitting and other child care in the home</t>
  </si>
  <si>
    <t>Furnishings</t>
  </si>
  <si>
    <t>Coats, jackets, sweaters and shirts</t>
  </si>
  <si>
    <t>Suits, trousers, sport coats, and  jackets</t>
  </si>
  <si>
    <t>Coats, jackets, dresses, and suits</t>
  </si>
  <si>
    <t>Underwear, nightwear, and hosiery</t>
  </si>
  <si>
    <t>New Trucks and motorcycles</t>
  </si>
  <si>
    <t>Automobile rental, registration, and other fees</t>
  </si>
  <si>
    <t>State registration</t>
  </si>
  <si>
    <t>Airline fare</t>
  </si>
  <si>
    <t>Tranquilizers and sedatives</t>
  </si>
  <si>
    <t>Hormones, diabetic drugs, biologicals and prescription medical supplies</t>
  </si>
  <si>
    <t>Supplements, cough and cold preparations, and respiratory agents</t>
  </si>
  <si>
    <t>Other professional services</t>
  </si>
  <si>
    <t>Other medical care services</t>
  </si>
  <si>
    <t>Hospital and other medical services</t>
  </si>
  <si>
    <t>Hospital room</t>
  </si>
  <si>
    <t>Indoor and warm weather sport equipment</t>
  </si>
  <si>
    <t>Fees for participant sports</t>
  </si>
  <si>
    <t>Tobacco products</t>
  </si>
  <si>
    <t>Other tobacco products and smoking accessories</t>
  </si>
  <si>
    <t xml:space="preserve">Products for the hair, hairpieces and wigs </t>
  </si>
  <si>
    <t>Dental and shaving products</t>
  </si>
  <si>
    <t>Other toilet goods and personal care appliances</t>
  </si>
  <si>
    <t>Food and beverages</t>
  </si>
  <si>
    <t>Other priced items</t>
  </si>
  <si>
    <t>Other rental costs</t>
  </si>
  <si>
    <t>Homeownership</t>
  </si>
  <si>
    <t>Home purchase</t>
  </si>
  <si>
    <t>Financing, taxes and insurance</t>
  </si>
  <si>
    <t>Gasoline</t>
  </si>
  <si>
    <t xml:space="preserve">     Maintenance and repair</t>
  </si>
  <si>
    <t xml:space="preserve">Household services less rent </t>
  </si>
  <si>
    <t xml:space="preserve">Services less rent </t>
  </si>
  <si>
    <t>Hamburger</t>
  </si>
  <si>
    <t>Steak</t>
  </si>
  <si>
    <t>Pork chops</t>
  </si>
  <si>
    <t>Bacon, sliced</t>
  </si>
  <si>
    <t>Frying chicken</t>
  </si>
  <si>
    <t>Fish</t>
  </si>
  <si>
    <t>Milk, fresh</t>
  </si>
  <si>
    <t>Coffee, can</t>
  </si>
  <si>
    <t>Other beverages</t>
  </si>
  <si>
    <t>Restaurant meals</t>
  </si>
  <si>
    <t>Cigars, domestic, regular size</t>
  </si>
  <si>
    <t>Beer at home</t>
  </si>
  <si>
    <t>Whiskey and wine</t>
  </si>
  <si>
    <t>Away from home (beer)</t>
  </si>
  <si>
    <t>Funeral services, adult</t>
  </si>
  <si>
    <t>Bank service charges, checking account</t>
  </si>
  <si>
    <t>Legal services, short form will</t>
  </si>
  <si>
    <t>Miscellaneous</t>
  </si>
  <si>
    <t>Rent</t>
  </si>
  <si>
    <t>Hotels and motels</t>
  </si>
  <si>
    <t>Purchasing and financing</t>
  </si>
  <si>
    <t>Mortgage interest</t>
  </si>
  <si>
    <t>Taxes and insurance</t>
  </si>
  <si>
    <t>Property taxes</t>
  </si>
  <si>
    <t>Property insurance</t>
  </si>
  <si>
    <t>Fuel and utilities</t>
  </si>
  <si>
    <t xml:space="preserve">  Fuel  oil and coal</t>
  </si>
  <si>
    <t>Fuel oil and coal</t>
  </si>
  <si>
    <t>Coal</t>
  </si>
  <si>
    <t>Fuel oil #2</t>
  </si>
  <si>
    <t>Gas and electricity</t>
  </si>
  <si>
    <t>Gas</t>
  </si>
  <si>
    <t>Telephone, water and sewer</t>
  </si>
  <si>
    <t>Residential telephone services</t>
  </si>
  <si>
    <t>Bedroom furniture, chest and dresser</t>
  </si>
  <si>
    <t>Sofas, upholstered</t>
  </si>
  <si>
    <t xml:space="preserve">Appliances </t>
  </si>
  <si>
    <t>Refrigerator-freezer</t>
  </si>
  <si>
    <t>Floor coverings</t>
  </si>
  <si>
    <t>Rugs, soft surface</t>
  </si>
  <si>
    <t>Postage charges</t>
  </si>
  <si>
    <t>Babysitter</t>
  </si>
  <si>
    <t>Suits, year round</t>
  </si>
  <si>
    <t>Coats, heavyweight, wool or wool blend</t>
  </si>
  <si>
    <t>Street dresses</t>
  </si>
  <si>
    <t>Hose, nylon seamless</t>
  </si>
  <si>
    <t>Shoes, street, oxford</t>
  </si>
  <si>
    <t>Shoes, street, pump</t>
  </si>
  <si>
    <t>Other apparel</t>
  </si>
  <si>
    <t>Dry cleaning</t>
  </si>
  <si>
    <t>Autos and related goods</t>
  </si>
  <si>
    <t>Auto purchase</t>
  </si>
  <si>
    <t>Automobiles, new</t>
  </si>
  <si>
    <t>Automobiles, used</t>
  </si>
  <si>
    <t>Gasoline and motor oil</t>
  </si>
  <si>
    <t>Gasoline, regular and premium</t>
  </si>
  <si>
    <t xml:space="preserve">Motor oil, premium </t>
  </si>
  <si>
    <t>Auto parts</t>
  </si>
  <si>
    <t>Automobile services</t>
  </si>
  <si>
    <t>Auto repairs and maintenance</t>
  </si>
  <si>
    <t>Other automobile expenses</t>
  </si>
  <si>
    <t>Auto insurance rates</t>
  </si>
  <si>
    <t>Auto registration</t>
  </si>
  <si>
    <t>Auto operator's permit</t>
  </si>
  <si>
    <t>Auto financing charges</t>
  </si>
  <si>
    <t>Parking fees, private and municipal</t>
  </si>
  <si>
    <t>Airline fares, chiefly coach</t>
  </si>
  <si>
    <t>Bus fares, intercity</t>
  </si>
  <si>
    <t>Railroad fares, coach</t>
  </si>
  <si>
    <t>Taxicab fares</t>
  </si>
  <si>
    <t>Local transit fares</t>
  </si>
  <si>
    <t>Drugs and prescriptions</t>
  </si>
  <si>
    <t>Over the counter items</t>
  </si>
  <si>
    <t>Prescriptions</t>
  </si>
  <si>
    <t>Professional services</t>
  </si>
  <si>
    <t>General physician house visit</t>
  </si>
  <si>
    <t>General physician office visit</t>
  </si>
  <si>
    <t>Eyeglasses, including examination</t>
  </si>
  <si>
    <t>Dentists' fees</t>
  </si>
  <si>
    <t>Daily service charges</t>
  </si>
  <si>
    <t>Hospital services</t>
  </si>
  <si>
    <t>Non hospital services</t>
  </si>
  <si>
    <t>Health insurance overhead</t>
  </si>
  <si>
    <t>Recreation</t>
  </si>
  <si>
    <t>Recreational goods</t>
  </si>
  <si>
    <t>TV sets, portable and console</t>
  </si>
  <si>
    <t>Recreational services</t>
  </si>
  <si>
    <t>Indoor movie admissions</t>
  </si>
  <si>
    <t>Bowling fees, evening</t>
  </si>
  <si>
    <t>Reading and education</t>
  </si>
  <si>
    <t>Newspapers street sale and delivery</t>
  </si>
  <si>
    <t xml:space="preserve">Food </t>
  </si>
  <si>
    <t>Medical care</t>
  </si>
  <si>
    <t>Appliances including radio and TV</t>
  </si>
  <si>
    <t>CPI domestically produced farm foods</t>
  </si>
  <si>
    <t>CPI selected beef cuts</t>
  </si>
  <si>
    <t xml:space="preserve">Commodities less food </t>
  </si>
  <si>
    <t>Apparel commodities less footwear</t>
  </si>
  <si>
    <t>Other nondurables</t>
  </si>
  <si>
    <t>Household durables</t>
  </si>
  <si>
    <t>Other durables</t>
  </si>
  <si>
    <t>Household services less rent</t>
  </si>
  <si>
    <t>Cereals</t>
  </si>
  <si>
    <t>Prepared and partially prepared foods</t>
  </si>
  <si>
    <t xml:space="preserve">Airline fares, chiefly coach </t>
  </si>
  <si>
    <t>Toilet goods</t>
  </si>
  <si>
    <t>Personal Care Services</t>
  </si>
  <si>
    <t>Beauty shop services</t>
  </si>
  <si>
    <t>Milk, fresh (grocery)</t>
  </si>
  <si>
    <t>Milk, fresh (delivered)</t>
  </si>
  <si>
    <t>Coffee, can and bag</t>
  </si>
  <si>
    <t>Refrigerators</t>
  </si>
  <si>
    <t>Men's haircut</t>
  </si>
  <si>
    <t>Beer</t>
  </si>
  <si>
    <t xml:space="preserve">Beer </t>
  </si>
  <si>
    <t>Bedroom suite</t>
  </si>
  <si>
    <t>Living room suite</t>
  </si>
  <si>
    <t>Prepared and partially prepared food</t>
  </si>
  <si>
    <t>Between meal snacks</t>
  </si>
  <si>
    <t xml:space="preserve">Fuel oil </t>
  </si>
  <si>
    <t>Other utilities</t>
  </si>
  <si>
    <t>Telephone</t>
  </si>
  <si>
    <t>Water and sewerage</t>
  </si>
  <si>
    <t>Winter coats</t>
  </si>
  <si>
    <t xml:space="preserve">Hose, nylon </t>
  </si>
  <si>
    <t>Footwear</t>
  </si>
  <si>
    <t>Street shoes, men's</t>
  </si>
  <si>
    <t>Street shoes, women's</t>
  </si>
  <si>
    <t>Dry cleaning men's suits</t>
  </si>
  <si>
    <t>Dry cleaning women's dresses</t>
  </si>
  <si>
    <t>New cars</t>
  </si>
  <si>
    <t>Used cars</t>
  </si>
  <si>
    <t>Motor oil</t>
  </si>
  <si>
    <t>Auto insurance</t>
  </si>
  <si>
    <t>Registration fees</t>
  </si>
  <si>
    <t>Parking fees</t>
  </si>
  <si>
    <t>Automobile financing charges</t>
  </si>
  <si>
    <t>Airplane fare</t>
  </si>
  <si>
    <t xml:space="preserve">Local transit </t>
  </si>
  <si>
    <t>Taxicabs</t>
  </si>
  <si>
    <t>Train fares</t>
  </si>
  <si>
    <t>Intercity bus fares</t>
  </si>
  <si>
    <t>Family doctor house visit</t>
  </si>
  <si>
    <t>Family doctor office visit</t>
  </si>
  <si>
    <t>Claims Hospital services</t>
  </si>
  <si>
    <t>Claims Non hospital services</t>
  </si>
  <si>
    <t>Cigars</t>
  </si>
  <si>
    <t xml:space="preserve">Away from home </t>
  </si>
  <si>
    <t>Funeral services</t>
  </si>
  <si>
    <t>Bank service charges</t>
  </si>
  <si>
    <t>Legal services</t>
  </si>
  <si>
    <t>Real estate taxes</t>
  </si>
  <si>
    <t>Optometric examination and eyeglasses</t>
  </si>
  <si>
    <t xml:space="preserve">Medical care services </t>
  </si>
  <si>
    <t>Furniture</t>
  </si>
  <si>
    <t>Flour, wheat</t>
  </si>
  <si>
    <t>Rice</t>
  </si>
  <si>
    <t>Bread</t>
  </si>
  <si>
    <t>Vanilla cookies</t>
  </si>
  <si>
    <t>Soda crackers</t>
  </si>
  <si>
    <t>Biscuit mix</t>
  </si>
  <si>
    <t>Macaroni</t>
  </si>
  <si>
    <t>Cornmeal</t>
  </si>
  <si>
    <t>Rolled oats</t>
  </si>
  <si>
    <t>Corn flakes</t>
  </si>
  <si>
    <t>Beef</t>
  </si>
  <si>
    <t>Rib roast</t>
  </si>
  <si>
    <t>Veal cutlets</t>
  </si>
  <si>
    <t>Pork chops, center cut</t>
  </si>
  <si>
    <t>Ham, whole</t>
  </si>
  <si>
    <t>Luncheon meat, canned</t>
  </si>
  <si>
    <t>Lamb, leg</t>
  </si>
  <si>
    <t xml:space="preserve"> Poultry, frying chickens</t>
  </si>
  <si>
    <t>Tuna fish, canned</t>
  </si>
  <si>
    <t>Salmon, pink, canned</t>
  </si>
  <si>
    <t xml:space="preserve">Fish, fresh or frozen </t>
  </si>
  <si>
    <t>Eggs, grade A large</t>
  </si>
  <si>
    <t>Ice cream</t>
  </si>
  <si>
    <t>Cheese, American process</t>
  </si>
  <si>
    <t>Milk, evaporated</t>
  </si>
  <si>
    <t>Lemons</t>
  </si>
  <si>
    <t>Peaches</t>
  </si>
  <si>
    <t>Strawberries</t>
  </si>
  <si>
    <t>Grapes, seedless</t>
  </si>
  <si>
    <t>Watermelons</t>
  </si>
  <si>
    <t>Sweet potatoes</t>
  </si>
  <si>
    <t>Onions</t>
  </si>
  <si>
    <t>Carrots</t>
  </si>
  <si>
    <t>Cabbage</t>
  </si>
  <si>
    <t>Beans, green</t>
  </si>
  <si>
    <t>Canned fruits</t>
  </si>
  <si>
    <t>Orange juice</t>
  </si>
  <si>
    <t>Pineapple juice</t>
  </si>
  <si>
    <t>Pineapple</t>
  </si>
  <si>
    <t>Fruit cocktail</t>
  </si>
  <si>
    <t>Canned, vegetables</t>
  </si>
  <si>
    <t>Corn, cream style</t>
  </si>
  <si>
    <t>Peas, green</t>
  </si>
  <si>
    <t>Tomato juice</t>
  </si>
  <si>
    <t>Baby foods</t>
  </si>
  <si>
    <t>Frozen fruits</t>
  </si>
  <si>
    <t>Orange juice concentrate</t>
  </si>
  <si>
    <t>Lemonade concentrate</t>
  </si>
  <si>
    <t>Potatoes, french fried</t>
  </si>
  <si>
    <t>Dried fruits and vegetables</t>
  </si>
  <si>
    <t>Prunes</t>
  </si>
  <si>
    <t>Dried beans</t>
  </si>
  <si>
    <t>Other foods at home</t>
  </si>
  <si>
    <t>Partially prepared foods</t>
  </si>
  <si>
    <t>Soup, tomato</t>
  </si>
  <si>
    <t>Beans with pork</t>
  </si>
  <si>
    <t>Condiments and sauces</t>
  </si>
  <si>
    <t>Pickles, sliced</t>
  </si>
  <si>
    <t>Catsup, tomato</t>
  </si>
  <si>
    <t>Potato chips</t>
  </si>
  <si>
    <t>Tea</t>
  </si>
  <si>
    <t>Cola drink</t>
  </si>
  <si>
    <t>Shortening, hydrogenated</t>
  </si>
  <si>
    <t>Lard</t>
  </si>
  <si>
    <t>Salad dressing</t>
  </si>
  <si>
    <t>Peanut butter</t>
  </si>
  <si>
    <t>Sugar</t>
  </si>
  <si>
    <t>Corn syrup</t>
  </si>
  <si>
    <t>Grape jelly</t>
  </si>
  <si>
    <t>Chocolate bar</t>
  </si>
  <si>
    <t>Miscellaneous foods; Gelatin, flavored</t>
  </si>
  <si>
    <t>Home purchase and upkeep</t>
  </si>
  <si>
    <t>First mortgage interest</t>
  </si>
  <si>
    <t>Repairs and maintenance</t>
  </si>
  <si>
    <t>Exterior house paint</t>
  </si>
  <si>
    <t>Porch flooring</t>
  </si>
  <si>
    <t>Water heaters</t>
  </si>
  <si>
    <t>Central heating furnaces</t>
  </si>
  <si>
    <t>Cabinet kitchen sinks</t>
  </si>
  <si>
    <t>Sink faucets</t>
  </si>
  <si>
    <t>Repainting rooms</t>
  </si>
  <si>
    <t>Repainting garage</t>
  </si>
  <si>
    <t>Refinishing floors</t>
  </si>
  <si>
    <t>Reshingling roof</t>
  </si>
  <si>
    <t>Gas, residential heating</t>
  </si>
  <si>
    <t>Gas, other than residential heating</t>
  </si>
  <si>
    <t>Solid fuels and fuel oil</t>
  </si>
  <si>
    <t>Anthracite</t>
  </si>
  <si>
    <t>Bituminous coal</t>
  </si>
  <si>
    <t>Wood</t>
  </si>
  <si>
    <t>Middle distillate</t>
  </si>
  <si>
    <t>Light distillate</t>
  </si>
  <si>
    <t>Textiles</t>
  </si>
  <si>
    <t>Towels, bath</t>
  </si>
  <si>
    <t>Sheets, muslin</t>
  </si>
  <si>
    <t>Curtains</t>
  </si>
  <si>
    <t>Blankets, wool</t>
  </si>
  <si>
    <t>Bedspreads, cotton</t>
  </si>
  <si>
    <t>Drapery fabrics, cotton</t>
  </si>
  <si>
    <t>Rugs, wool Axminister</t>
  </si>
  <si>
    <t>Carpets, wool broadloom</t>
  </si>
  <si>
    <t>Carpets, rayon broadloom</t>
  </si>
  <si>
    <t>Rugs, felt base</t>
  </si>
  <si>
    <t>Living room suites</t>
  </si>
  <si>
    <t>Dinette sets</t>
  </si>
  <si>
    <t>Bedroom suites</t>
  </si>
  <si>
    <t>Sofa beds</t>
  </si>
  <si>
    <t>Mattresses</t>
  </si>
  <si>
    <t>Sewing machines</t>
  </si>
  <si>
    <t>Washing machines</t>
  </si>
  <si>
    <t>Vacuum cleaners</t>
  </si>
  <si>
    <t>Ranges</t>
  </si>
  <si>
    <t>Toasters</t>
  </si>
  <si>
    <t>Dinnerware</t>
  </si>
  <si>
    <t>Aluminum pans</t>
  </si>
  <si>
    <t>Paper napkins</t>
  </si>
  <si>
    <t>Toilet tissue</t>
  </si>
  <si>
    <t>Electric light bulbs</t>
  </si>
  <si>
    <t>Household operation</t>
  </si>
  <si>
    <t>Laundry soaps and detergents</t>
  </si>
  <si>
    <t>Laundry services</t>
  </si>
  <si>
    <t>Automatic laundry services</t>
  </si>
  <si>
    <t>Dry cleaning services</t>
  </si>
  <si>
    <t>Water</t>
  </si>
  <si>
    <t xml:space="preserve">   Apparel </t>
  </si>
  <si>
    <t>Jackets</t>
  </si>
  <si>
    <t>Sweaters</t>
  </si>
  <si>
    <t>Suits, heavy weight wool</t>
  </si>
  <si>
    <t>Suits, light weight wool</t>
  </si>
  <si>
    <t>Suits, rayon</t>
  </si>
  <si>
    <t>Slacks, wool</t>
  </si>
  <si>
    <t xml:space="preserve">Slacks, rayon </t>
  </si>
  <si>
    <t>Trousers, work</t>
  </si>
  <si>
    <t>Dungarees</t>
  </si>
  <si>
    <t>Shirts, work</t>
  </si>
  <si>
    <t>Gloves, work</t>
  </si>
  <si>
    <t>Shirts, sport</t>
  </si>
  <si>
    <t>Shirts, business</t>
  </si>
  <si>
    <t xml:space="preserve">Shorts </t>
  </si>
  <si>
    <t>Undershirts</t>
  </si>
  <si>
    <t>Pajamas</t>
  </si>
  <si>
    <t>Socks, cotton</t>
  </si>
  <si>
    <t>Socks, nylon stretch</t>
  </si>
  <si>
    <t>Boys' apparel</t>
  </si>
  <si>
    <t>Suits, wool</t>
  </si>
  <si>
    <t>Slacks</t>
  </si>
  <si>
    <t>Shorts</t>
  </si>
  <si>
    <t>Women's and girls' apparel</t>
  </si>
  <si>
    <t>Women's apparel</t>
  </si>
  <si>
    <t>Coats, heavy weight wool</t>
  </si>
  <si>
    <t>Coats, light weight wool</t>
  </si>
  <si>
    <t>Coat, fur</t>
  </si>
  <si>
    <t>Dresses, wool</t>
  </si>
  <si>
    <t>Dresses, rayon</t>
  </si>
  <si>
    <t>Dresses, cotton, street</t>
  </si>
  <si>
    <t>Housedresses</t>
  </si>
  <si>
    <t>Skirts, rayon</t>
  </si>
  <si>
    <t>Blouses, man made fiber</t>
  </si>
  <si>
    <t>Blouses, cotton</t>
  </si>
  <si>
    <t>Slips, nylon</t>
  </si>
  <si>
    <t>Panties, rayon</t>
  </si>
  <si>
    <t>Girdles</t>
  </si>
  <si>
    <t>Nightgowns</t>
  </si>
  <si>
    <t>Stockings, nylon</t>
  </si>
  <si>
    <t>Girls' apparel</t>
  </si>
  <si>
    <t>Coats</t>
  </si>
  <si>
    <t xml:space="preserve"> Dress, cotton</t>
  </si>
  <si>
    <t>Skirts, wool</t>
  </si>
  <si>
    <t>Panties</t>
  </si>
  <si>
    <t>Anklets</t>
  </si>
  <si>
    <t>Shoes</t>
  </si>
  <si>
    <t>Men's shoes, street</t>
  </si>
  <si>
    <t>Men's shoes, work</t>
  </si>
  <si>
    <t>Women's shoes, street</t>
  </si>
  <si>
    <t>Women's shoes, play</t>
  </si>
  <si>
    <t>Children's shoes, oxfords</t>
  </si>
  <si>
    <t>Shoe repairs</t>
  </si>
  <si>
    <t xml:space="preserve"> Other apparel</t>
  </si>
  <si>
    <t>Diapers</t>
  </si>
  <si>
    <t>Yard goods</t>
  </si>
  <si>
    <t>Cotton</t>
  </si>
  <si>
    <t>Rayon</t>
  </si>
  <si>
    <t>Private transportation</t>
  </si>
  <si>
    <t>Auto repairs</t>
  </si>
  <si>
    <t>Transit fares</t>
  </si>
  <si>
    <t>Railroad fares</t>
  </si>
  <si>
    <t>General practitioner</t>
  </si>
  <si>
    <t>Office visit</t>
  </si>
  <si>
    <t>Home visit</t>
  </si>
  <si>
    <t>Obstetrical care</t>
  </si>
  <si>
    <t>Surgeon</t>
  </si>
  <si>
    <t>Appendectomy</t>
  </si>
  <si>
    <t>Tonsillectomy</t>
  </si>
  <si>
    <t>Dentist</t>
  </si>
  <si>
    <t>Fillings</t>
  </si>
  <si>
    <t>Extractions</t>
  </si>
  <si>
    <t>Men's pay ward</t>
  </si>
  <si>
    <t>Semi-private room</t>
  </si>
  <si>
    <t>Private room</t>
  </si>
  <si>
    <t>Hospitalization insurance</t>
  </si>
  <si>
    <t>Surgical insurance</t>
  </si>
  <si>
    <t>Prescriptions and drugs</t>
  </si>
  <si>
    <t>Anti-infectives</t>
  </si>
  <si>
    <t>Sedatives and hypnotics</t>
  </si>
  <si>
    <t>Ataractics</t>
  </si>
  <si>
    <t>Antispasmodics</t>
  </si>
  <si>
    <t>Antiarthritics</t>
  </si>
  <si>
    <t>Cough preparations</t>
  </si>
  <si>
    <t>Cardiovasculars and anti-hypertensives</t>
  </si>
  <si>
    <t>Aspirin tablets</t>
  </si>
  <si>
    <t>Milk of magnesia</t>
  </si>
  <si>
    <t>Multiple vitamin concentrate</t>
  </si>
  <si>
    <t>Men's haircuts</t>
  </si>
  <si>
    <t>Permanent wave</t>
  </si>
  <si>
    <t>Shampoo and wave set</t>
  </si>
  <si>
    <t>Toilet soap</t>
  </si>
  <si>
    <t>Cleansing tissues</t>
  </si>
  <si>
    <t>Toothpaste</t>
  </si>
  <si>
    <t>Shampoo</t>
  </si>
  <si>
    <t>Shaving cream</t>
  </si>
  <si>
    <t>Home permanent refill</t>
  </si>
  <si>
    <t>Face powder</t>
  </si>
  <si>
    <t>Face cream</t>
  </si>
  <si>
    <t>Razor blades</t>
  </si>
  <si>
    <t>Sanitary napkins</t>
  </si>
  <si>
    <t>Radios</t>
  </si>
  <si>
    <t>Motion picture admissions</t>
  </si>
  <si>
    <t>Adult</t>
  </si>
  <si>
    <t>Child</t>
  </si>
  <si>
    <t>Toys</t>
  </si>
  <si>
    <t>Sporting goods</t>
  </si>
  <si>
    <t>Whiskey</t>
  </si>
  <si>
    <t>Television sets</t>
  </si>
  <si>
    <t>Flour</t>
  </si>
  <si>
    <t>Smoked ham</t>
  </si>
  <si>
    <t>Canned luncheon meat</t>
  </si>
  <si>
    <t xml:space="preserve"> Poultry: Frying chickens</t>
  </si>
  <si>
    <t xml:space="preserve">Fresh and frozen fin fish </t>
  </si>
  <si>
    <t>Canned tuna</t>
  </si>
  <si>
    <t>Canned salmon</t>
  </si>
  <si>
    <t>Grapefruit</t>
  </si>
  <si>
    <t>Grapes</t>
  </si>
  <si>
    <t>Celery</t>
  </si>
  <si>
    <t>Canned vegetables</t>
  </si>
  <si>
    <t>Corn</t>
  </si>
  <si>
    <t>Peas</t>
  </si>
  <si>
    <t>Strained baby foods</t>
  </si>
  <si>
    <t>Beans</t>
  </si>
  <si>
    <t>Sweet pickles</t>
  </si>
  <si>
    <t>Tomato catsup</t>
  </si>
  <si>
    <t>Cola drinks</t>
  </si>
  <si>
    <t>Vegetable shortening</t>
  </si>
  <si>
    <t>Reshingling house roof</t>
  </si>
  <si>
    <t>Range oil</t>
  </si>
  <si>
    <t>Towels</t>
  </si>
  <si>
    <t>Sheets</t>
  </si>
  <si>
    <t>Blankets</t>
  </si>
  <si>
    <t>Bedspreads</t>
  </si>
  <si>
    <t>Drapery fabric</t>
  </si>
  <si>
    <t xml:space="preserve">Broadloom, rayon </t>
  </si>
  <si>
    <t>Broadloom, velvet</t>
  </si>
  <si>
    <t>Dinette sets, wood</t>
  </si>
  <si>
    <t>Dinette sets, chrome</t>
  </si>
  <si>
    <t>Bedsprings</t>
  </si>
  <si>
    <t>Refrigerators, electric</t>
  </si>
  <si>
    <t>Washing machines, electric</t>
  </si>
  <si>
    <t>Vacuum cleaners, electric</t>
  </si>
  <si>
    <t>Sewing machines, electric</t>
  </si>
  <si>
    <t>Small household appliances: Toasters, electric</t>
  </si>
  <si>
    <t>Housewares</t>
  </si>
  <si>
    <t>Dinnerware, 53 piece set</t>
  </si>
  <si>
    <t>Saucepans, aluminum</t>
  </si>
  <si>
    <t>Brooms</t>
  </si>
  <si>
    <t>Napkins, paper</t>
  </si>
  <si>
    <t xml:space="preserve">Laundry soap and detergents </t>
  </si>
  <si>
    <t>Laundry service</t>
  </si>
  <si>
    <t>Automatic laundry service</t>
  </si>
  <si>
    <t xml:space="preserve">Men's and boys' </t>
  </si>
  <si>
    <t>Topcoats</t>
  </si>
  <si>
    <t>Slips, rayon and nylon</t>
  </si>
  <si>
    <t xml:space="preserve">Socks, nylon </t>
  </si>
  <si>
    <t xml:space="preserve">Gloves </t>
  </si>
  <si>
    <t>Handbags</t>
  </si>
  <si>
    <t>Brassieres</t>
  </si>
  <si>
    <t>Men's rubbers, dress</t>
  </si>
  <si>
    <t>Prescriptions, narcotic and nonnarcotic</t>
  </si>
  <si>
    <t>Multiple vitamin concentrates</t>
  </si>
  <si>
    <t>Aspirin</t>
  </si>
  <si>
    <t>Permanent waves</t>
  </si>
  <si>
    <t>All commodities</t>
  </si>
  <si>
    <t xml:space="preserve">Nondurables less food and apparel </t>
  </si>
  <si>
    <t>All services</t>
  </si>
  <si>
    <t>Household operation services, gas and electricity</t>
  </si>
  <si>
    <t>Salt pork</t>
  </si>
  <si>
    <t>Roasting chickens</t>
  </si>
  <si>
    <t>Frying chickens</t>
  </si>
  <si>
    <t>Food away from home: Restaurant meals</t>
  </si>
  <si>
    <t xml:space="preserve">Rent </t>
  </si>
  <si>
    <t>Other shelter</t>
  </si>
  <si>
    <t>Water heater</t>
  </si>
  <si>
    <t>Cabinet kitchen sink</t>
  </si>
  <si>
    <t>Sink faucet</t>
  </si>
  <si>
    <t>Cook stoves</t>
  </si>
  <si>
    <t>Telephone service</t>
  </si>
  <si>
    <t>Blouses, rayon</t>
  </si>
  <si>
    <t>Medical care (excluding drugs)</t>
  </si>
  <si>
    <t>Surgeon: Appendectomy</t>
  </si>
  <si>
    <t>Accident and health insurance</t>
  </si>
  <si>
    <t>Tools</t>
  </si>
  <si>
    <t>Physician</t>
  </si>
  <si>
    <t>Specialist: Tonsillectomy</t>
  </si>
  <si>
    <t>Sugar, white</t>
  </si>
  <si>
    <t>Residential rents</t>
  </si>
  <si>
    <t>Homeowner expenditures</t>
  </si>
  <si>
    <t>Sales prices of homes</t>
  </si>
  <si>
    <t>Mortgage interest rates</t>
  </si>
  <si>
    <t>Property insurance rates</t>
  </si>
  <si>
    <t>Paint brush</t>
  </si>
  <si>
    <t>Replacing hot water heater</t>
  </si>
  <si>
    <t>Refinishing dining room</t>
  </si>
  <si>
    <t>Kitchen cabinet sink</t>
  </si>
  <si>
    <t>Curtains, cotton and rayon</t>
  </si>
  <si>
    <t>Rugs, wool, axminister, and broadloom</t>
  </si>
  <si>
    <t>Rugs, cotton, scatter</t>
  </si>
  <si>
    <t xml:space="preserve">Furniture </t>
  </si>
  <si>
    <t>Mattresses, innerspring</t>
  </si>
  <si>
    <t>Telephone rates</t>
  </si>
  <si>
    <t>Residential water rates</t>
  </si>
  <si>
    <t>Suits, heavy wool</t>
  </si>
  <si>
    <t>Suits, light wool</t>
  </si>
  <si>
    <t>Dungarees, blue denim</t>
  </si>
  <si>
    <t xml:space="preserve">Shorts, cotton </t>
  </si>
  <si>
    <t>Undershirts, knit</t>
  </si>
  <si>
    <t>Jackets, rayon</t>
  </si>
  <si>
    <t>Shirts, sport, woven</t>
  </si>
  <si>
    <t>Undershorts, knit</t>
  </si>
  <si>
    <t>Coats, fur</t>
  </si>
  <si>
    <t>Nightgowns, rayon, cotton</t>
  </si>
  <si>
    <t xml:space="preserve">Slips, rayon </t>
  </si>
  <si>
    <t>Slips, nylon tricot</t>
  </si>
  <si>
    <t>Sweaters, cardigan, wool</t>
  </si>
  <si>
    <t>Oxfords</t>
  </si>
  <si>
    <t>Work shoes</t>
  </si>
  <si>
    <t>Oxfords and pumps, street</t>
  </si>
  <si>
    <t>Play shoes</t>
  </si>
  <si>
    <t xml:space="preserve">Children's: Oxfords </t>
  </si>
  <si>
    <t>Shoe repairs, men's and women's</t>
  </si>
  <si>
    <t>Registration and license fees</t>
  </si>
  <si>
    <t>Streetcar and bus fares</t>
  </si>
  <si>
    <t>Prescriptions, narcotics and nonnarcotics</t>
  </si>
  <si>
    <t>Penicillin tablets</t>
  </si>
  <si>
    <t>Extraction</t>
  </si>
  <si>
    <t>Optometrist: Eyeglasses complete</t>
  </si>
  <si>
    <t>Hospital rates</t>
  </si>
  <si>
    <t>Group Hospitalization</t>
  </si>
  <si>
    <t>Radios, table model</t>
  </si>
  <si>
    <t>Television repairs</t>
  </si>
  <si>
    <t>Shampoo and waveset</t>
  </si>
  <si>
    <t>Shampoo and wavesets</t>
  </si>
  <si>
    <t>Shampoo, liquid</t>
  </si>
  <si>
    <t>Green beans</t>
  </si>
  <si>
    <t>Pineapple, sliced</t>
  </si>
  <si>
    <t>Navy beans</t>
  </si>
  <si>
    <t>Vegetable soup</t>
  </si>
  <si>
    <t>Sweet gherkins</t>
  </si>
  <si>
    <t>Eggs, fresh</t>
  </si>
  <si>
    <t>Repairs and improvements</t>
  </si>
  <si>
    <t>Mattresses, innerspring construction</t>
  </si>
  <si>
    <t>Bedsprings, coil</t>
  </si>
  <si>
    <t>Ice</t>
  </si>
  <si>
    <t>Overalls</t>
  </si>
  <si>
    <t>Socks, rayon</t>
  </si>
  <si>
    <t>Hats, felt</t>
  </si>
  <si>
    <t>Dungarees, blue jeans</t>
  </si>
  <si>
    <t>Coats, heavy wool, fur-trimmed</t>
  </si>
  <si>
    <t>Coats, light wool</t>
  </si>
  <si>
    <t>Sweaters, wool</t>
  </si>
  <si>
    <t>Shorts, cotton, sport</t>
  </si>
  <si>
    <t>Gloves, cotton and leather</t>
  </si>
  <si>
    <t>Handbags, fabric</t>
  </si>
  <si>
    <t>Rubbers, dress</t>
  </si>
  <si>
    <t xml:space="preserve">Children's oxfords </t>
  </si>
  <si>
    <t>Room</t>
  </si>
  <si>
    <t>Flour, white</t>
  </si>
  <si>
    <t>Cereals:</t>
  </si>
  <si>
    <t>Bakery products:</t>
  </si>
  <si>
    <t>Bread, white</t>
  </si>
  <si>
    <t>Other meats:</t>
  </si>
  <si>
    <t>Fresh vegetables:</t>
  </si>
  <si>
    <t>Fresh fruits:</t>
  </si>
  <si>
    <t>Canned fruits:</t>
  </si>
  <si>
    <t>Canned vegetables:</t>
  </si>
  <si>
    <t>Frozen fruits:</t>
  </si>
  <si>
    <t>Orange juice, concentrate</t>
  </si>
  <si>
    <t>Frozen vegetables:</t>
  </si>
  <si>
    <t>Dried fruits and vegetables:</t>
  </si>
  <si>
    <t>Partially prepared foods:</t>
  </si>
  <si>
    <t>Soup, vegetable</t>
  </si>
  <si>
    <t>Condiments and sauces:</t>
  </si>
  <si>
    <t>Nonalcoholic beverages:</t>
  </si>
  <si>
    <t>Fats and oils:</t>
  </si>
  <si>
    <t>Sugar and sweets:</t>
  </si>
  <si>
    <t>Miscellaneous foods; Flavored gelatin dessert</t>
  </si>
  <si>
    <t>Miscellaneous : Flavored gelatin dessert</t>
  </si>
  <si>
    <t>Sink faucet, installed</t>
  </si>
  <si>
    <t>Tablecloths, cotton</t>
  </si>
  <si>
    <t xml:space="preserve">Furniture: </t>
  </si>
  <si>
    <t>Major household appliances:</t>
  </si>
  <si>
    <t>Housewares:</t>
  </si>
  <si>
    <t>Miscellaneous:</t>
  </si>
  <si>
    <t>Coats, heavy, wool, plain</t>
  </si>
  <si>
    <t>Coats, heavy wool, plain</t>
  </si>
  <si>
    <t xml:space="preserve"> Dresses, cotton</t>
  </si>
  <si>
    <t>Men's:</t>
  </si>
  <si>
    <t>Women's:</t>
  </si>
  <si>
    <t>Yard goods:</t>
  </si>
  <si>
    <t>Automobile:</t>
  </si>
  <si>
    <t>Parking</t>
  </si>
  <si>
    <t>Local public transportation: streetcar and bus fares</t>
  </si>
  <si>
    <t>Prescriptions and drugs:</t>
  </si>
  <si>
    <t xml:space="preserve">Prescriptions, penicillin tablets </t>
  </si>
  <si>
    <t>Physician:</t>
  </si>
  <si>
    <t>Optometrist: Eyeglasses, complete</t>
  </si>
  <si>
    <t>Hospital rates:</t>
  </si>
  <si>
    <t>Motion picture admissions:</t>
  </si>
  <si>
    <t>Tablecloths</t>
  </si>
  <si>
    <t>Gloves</t>
  </si>
  <si>
    <t>Men's rubbers dress</t>
  </si>
  <si>
    <t>Layer cake and jelly roll</t>
  </si>
  <si>
    <t xml:space="preserve"> Poultry-Frying chickens</t>
  </si>
  <si>
    <t xml:space="preserve">Fresh (fresh frozen)  </t>
  </si>
  <si>
    <t>Salmon, pink 16 oz. can</t>
  </si>
  <si>
    <t>Frozen Foods</t>
  </si>
  <si>
    <t>Frozen strawberry</t>
  </si>
  <si>
    <t>Frozen orange juice</t>
  </si>
  <si>
    <t>Frozen peas</t>
  </si>
  <si>
    <t>Canned fruits and vegetables</t>
  </si>
  <si>
    <t>Baby food</t>
  </si>
  <si>
    <t>Dried fruits, prunes</t>
  </si>
  <si>
    <t>Dried vegetables, navy beans</t>
  </si>
  <si>
    <t>Oleomargarine</t>
  </si>
  <si>
    <t>Wool</t>
  </si>
  <si>
    <t>Overcoats</t>
  </si>
  <si>
    <t>Sweater</t>
  </si>
  <si>
    <t>Coats, heavy, fur trimmed</t>
  </si>
  <si>
    <t>Coats, sport, heavy</t>
  </si>
  <si>
    <t>Coats, light</t>
  </si>
  <si>
    <t>Suit</t>
  </si>
  <si>
    <t>Girls' coats</t>
  </si>
  <si>
    <t>Mackinaw</t>
  </si>
  <si>
    <t>Trousers</t>
  </si>
  <si>
    <t>Overalls, denim</t>
  </si>
  <si>
    <t>Socks</t>
  </si>
  <si>
    <t>Dresses, street</t>
  </si>
  <si>
    <t>Nightgown</t>
  </si>
  <si>
    <t>Slips</t>
  </si>
  <si>
    <t>Jeans, blue denim</t>
  </si>
  <si>
    <t>Shirt, sport</t>
  </si>
  <si>
    <t>Shirt, polo</t>
  </si>
  <si>
    <t>Shorts, knit</t>
  </si>
  <si>
    <t>Yard Goods</t>
  </si>
  <si>
    <t>Silk, rayon, and nylon</t>
  </si>
  <si>
    <t xml:space="preserve">Men's: </t>
  </si>
  <si>
    <t>Suits, rayon, tropical</t>
  </si>
  <si>
    <t xml:space="preserve">Women's </t>
  </si>
  <si>
    <t>Blouse, rayon</t>
  </si>
  <si>
    <t>Hose, nylon</t>
  </si>
  <si>
    <t>Shoes, oxford</t>
  </si>
  <si>
    <t>Shoes, work</t>
  </si>
  <si>
    <t xml:space="preserve">Women's: </t>
  </si>
  <si>
    <t>Girl's:</t>
  </si>
  <si>
    <t>Boys':</t>
  </si>
  <si>
    <t>Shoes, strap, pump or tie</t>
  </si>
  <si>
    <t xml:space="preserve">Children's: </t>
  </si>
  <si>
    <t>Girls, oxford</t>
  </si>
  <si>
    <t>Boys, oxford</t>
  </si>
  <si>
    <t>Other Garments</t>
  </si>
  <si>
    <t>Hat, felt</t>
  </si>
  <si>
    <t>Jacket, horsehide</t>
  </si>
  <si>
    <t>Gloves, capeskin</t>
  </si>
  <si>
    <t>Shoe repair</t>
  </si>
  <si>
    <t>Women's: Shoe Repair</t>
  </si>
  <si>
    <t>Fuel, electricity and refrigeration</t>
  </si>
  <si>
    <t>Coke</t>
  </si>
  <si>
    <t>Wood and sawdust</t>
  </si>
  <si>
    <t>Kerosene</t>
  </si>
  <si>
    <t>Lignite</t>
  </si>
  <si>
    <t>Other than heating</t>
  </si>
  <si>
    <t>Gas:</t>
  </si>
  <si>
    <t>Space heating</t>
  </si>
  <si>
    <t>Anthracite, Pa.</t>
  </si>
  <si>
    <t>Dinette suite, oak</t>
  </si>
  <si>
    <t>Dinette, chrome</t>
  </si>
  <si>
    <t>Rugs, axminster</t>
  </si>
  <si>
    <t>Rugs, cotton</t>
  </si>
  <si>
    <t>Stoves, cook</t>
  </si>
  <si>
    <t>Pan, aluminum</t>
  </si>
  <si>
    <t>Broom</t>
  </si>
  <si>
    <t>Automobiles</t>
  </si>
  <si>
    <t xml:space="preserve">Motor oil </t>
  </si>
  <si>
    <t>Auto license, fees &amp; registration</t>
  </si>
  <si>
    <t xml:space="preserve">Streetcar fares </t>
  </si>
  <si>
    <t>Bus fares</t>
  </si>
  <si>
    <t>Medicine and drugs:</t>
  </si>
  <si>
    <t>Quinine</t>
  </si>
  <si>
    <t>Tincture of Iodine</t>
  </si>
  <si>
    <t>Filling</t>
  </si>
  <si>
    <t>Hospitals:</t>
  </si>
  <si>
    <t>Velocipede</t>
  </si>
  <si>
    <t>Radio: table model</t>
  </si>
  <si>
    <t>Television set</t>
  </si>
  <si>
    <t>Motion picture: adults</t>
  </si>
  <si>
    <t>Newspaper</t>
  </si>
  <si>
    <t>Alcoholic beverages and tobacco:</t>
  </si>
  <si>
    <t>Pipe tobacco</t>
  </si>
  <si>
    <t xml:space="preserve">Barber shop service Haircuts: Men's </t>
  </si>
  <si>
    <t>Beauty shop service: Women's</t>
  </si>
  <si>
    <t>Plain shampoo &amp; wave</t>
  </si>
  <si>
    <t>Permanent wave, women's</t>
  </si>
  <si>
    <t>Toilet Articles:</t>
  </si>
  <si>
    <t>Water rent</t>
  </si>
  <si>
    <t>Granulated</t>
  </si>
  <si>
    <t>Bar</t>
  </si>
  <si>
    <t>Laundry soap:</t>
  </si>
  <si>
    <t>Sofa bed</t>
  </si>
  <si>
    <t>Toaster, electric</t>
  </si>
  <si>
    <t>Coats, heavy, plain</t>
  </si>
  <si>
    <t>Coats, light, plain</t>
  </si>
  <si>
    <t>Girls': coats</t>
  </si>
  <si>
    <t>Dresses, house</t>
  </si>
  <si>
    <t>Anthracite coal, Pennsylvania</t>
  </si>
  <si>
    <t>Sawdust</t>
  </si>
  <si>
    <t>Shirts, polo</t>
  </si>
  <si>
    <t>Shirts, convertible collar</t>
  </si>
  <si>
    <t>Shoes, street</t>
  </si>
  <si>
    <t>Rubbers</t>
  </si>
  <si>
    <t>Shoes, street, boys</t>
  </si>
  <si>
    <t>Shoes, street, girls</t>
  </si>
  <si>
    <t>Other Apparel</t>
  </si>
  <si>
    <t>Jacket, leather</t>
  </si>
  <si>
    <t>Gloves, leather</t>
  </si>
  <si>
    <t>Women's: Shoe Repairs</t>
  </si>
  <si>
    <t>Physicians:</t>
  </si>
  <si>
    <t>Surgeons: Appendectomy</t>
  </si>
  <si>
    <t>Dentist:</t>
  </si>
  <si>
    <t xml:space="preserve">Optometrist: Glasses </t>
  </si>
  <si>
    <t xml:space="preserve">Optometrist: Eyeglasses complete </t>
  </si>
  <si>
    <t>Tobacco:</t>
  </si>
  <si>
    <t xml:space="preserve">Barber service: Haircuts, Men's </t>
  </si>
  <si>
    <t>Beauty shop service:</t>
  </si>
  <si>
    <t>Wave set</t>
  </si>
  <si>
    <t>Medicines and drugs:</t>
  </si>
  <si>
    <t>Antiseptic</t>
  </si>
  <si>
    <t xml:space="preserve">   Velocipede</t>
  </si>
  <si>
    <t xml:space="preserve">      Parking</t>
  </si>
  <si>
    <t xml:space="preserve">      Taxicabs</t>
  </si>
  <si>
    <t xml:space="preserve">   Toothpaste</t>
  </si>
  <si>
    <t xml:space="preserve">             Rice</t>
  </si>
  <si>
    <t xml:space="preserve">             Rolled Oats</t>
  </si>
  <si>
    <t xml:space="preserve">             Corn Flakes</t>
  </si>
  <si>
    <t xml:space="preserve">             Corn meal</t>
  </si>
  <si>
    <t xml:space="preserve">          Pork</t>
  </si>
  <si>
    <t xml:space="preserve">             Porch flooring</t>
  </si>
  <si>
    <t xml:space="preserve">     Wood </t>
  </si>
  <si>
    <t xml:space="preserve">    Miscellaneous household furnishings</t>
  </si>
  <si>
    <t xml:space="preserve">      Brassieres</t>
  </si>
  <si>
    <t xml:space="preserve">      Gloves, cotton and leather</t>
  </si>
  <si>
    <t>All Urban Consumers (CPI-U)              December 1985</t>
  </si>
  <si>
    <t>Urban Wage Earners and Clerical Workers (CPI-W)  December 1985</t>
  </si>
  <si>
    <t xml:space="preserve">           Auto parts</t>
  </si>
  <si>
    <t xml:space="preserve">All Urban Consumers     1978         </t>
  </si>
  <si>
    <t>Consumer Price Index: Relative importance of major groups and special groups, December 1977, 1978 &amp; 1979</t>
  </si>
  <si>
    <t xml:space="preserve">All Urban Consumers     1979         </t>
  </si>
  <si>
    <t xml:space="preserve">            Beef and Veal </t>
  </si>
  <si>
    <t xml:space="preserve">           Personal care services</t>
  </si>
  <si>
    <t xml:space="preserve">               Men's haircuts</t>
  </si>
  <si>
    <t xml:space="preserve">All Urban Consumers 1977             </t>
  </si>
  <si>
    <t>Urban Wage Earners and Clerical Workers (revised) 1977</t>
  </si>
  <si>
    <t>Urban Wage Earners and Clerical Workers (unrevised) 1977</t>
  </si>
  <si>
    <r>
      <t xml:space="preserve">  Domestically produced </t>
    </r>
    <r>
      <rPr>
        <b/>
        <sz val="11"/>
        <color theme="1"/>
        <rFont val="Calibri"/>
        <family val="2"/>
        <scheme val="minor"/>
      </rPr>
      <t>f</t>
    </r>
    <r>
      <rPr>
        <sz val="11"/>
        <color theme="1"/>
        <rFont val="Calibri"/>
        <family val="2"/>
        <scheme val="minor"/>
      </rPr>
      <t>arm food</t>
    </r>
  </si>
  <si>
    <r>
      <t xml:space="preserve">  All items less </t>
    </r>
    <r>
      <rPr>
        <b/>
        <sz val="11"/>
        <color theme="1"/>
        <rFont val="Calibri"/>
        <family val="2"/>
        <scheme val="minor"/>
      </rPr>
      <t>e</t>
    </r>
    <r>
      <rPr>
        <sz val="11"/>
        <color theme="1"/>
        <rFont val="Calibri"/>
        <family val="2"/>
        <scheme val="minor"/>
      </rPr>
      <t>nergy</t>
    </r>
  </si>
  <si>
    <r>
      <t xml:space="preserve">   Medic</t>
    </r>
    <r>
      <rPr>
        <b/>
        <sz val="11"/>
        <color theme="1"/>
        <rFont val="Calibri"/>
        <family val="2"/>
        <scheme val="minor"/>
      </rPr>
      <t>a</t>
    </r>
    <r>
      <rPr>
        <sz val="11"/>
        <color theme="1"/>
        <rFont val="Calibri"/>
        <family val="2"/>
        <scheme val="minor"/>
      </rPr>
      <t>l Care Services</t>
    </r>
  </si>
  <si>
    <r>
      <t xml:space="preserve">All items less </t>
    </r>
    <r>
      <rPr>
        <b/>
        <sz val="11"/>
        <color theme="1"/>
        <rFont val="Calibri"/>
        <family val="2"/>
        <scheme val="minor"/>
      </rPr>
      <t>e</t>
    </r>
    <r>
      <rPr>
        <sz val="11"/>
        <color theme="1"/>
        <rFont val="Calibri"/>
        <family val="2"/>
        <scheme val="minor"/>
      </rPr>
      <t>nergy</t>
    </r>
  </si>
  <si>
    <r>
      <t xml:space="preserve">    Other </t>
    </r>
    <r>
      <rPr>
        <b/>
        <sz val="11"/>
        <color theme="1"/>
        <rFont val="Calibri"/>
        <family val="2"/>
        <scheme val="minor"/>
      </rPr>
      <t>s</t>
    </r>
    <r>
      <rPr>
        <sz val="11"/>
        <color theme="1"/>
        <rFont val="Calibri"/>
        <family val="2"/>
        <scheme val="minor"/>
      </rPr>
      <t>ervices</t>
    </r>
  </si>
  <si>
    <r>
      <t xml:space="preserve">    Medical </t>
    </r>
    <r>
      <rPr>
        <b/>
        <sz val="11"/>
        <color theme="1"/>
        <rFont val="Calibri"/>
        <family val="2"/>
        <scheme val="minor"/>
      </rPr>
      <t>c</t>
    </r>
    <r>
      <rPr>
        <sz val="11"/>
        <color theme="1"/>
        <rFont val="Calibri"/>
        <family val="2"/>
        <scheme val="minor"/>
      </rPr>
      <t xml:space="preserve">are </t>
    </r>
    <r>
      <rPr>
        <b/>
        <sz val="11"/>
        <color theme="1"/>
        <rFont val="Calibri"/>
        <family val="2"/>
        <scheme val="minor"/>
      </rPr>
      <t>s</t>
    </r>
    <r>
      <rPr>
        <sz val="11"/>
        <color theme="1"/>
        <rFont val="Calibri"/>
        <family val="2"/>
        <scheme val="minor"/>
      </rPr>
      <t>ervices</t>
    </r>
  </si>
  <si>
    <r>
      <t xml:space="preserve">    Transportation </t>
    </r>
    <r>
      <rPr>
        <b/>
        <sz val="11"/>
        <color theme="1"/>
        <rFont val="Calibri"/>
        <family val="2"/>
        <scheme val="minor"/>
      </rPr>
      <t>s</t>
    </r>
    <r>
      <rPr>
        <sz val="11"/>
        <color theme="1"/>
        <rFont val="Calibri"/>
        <family val="2"/>
        <scheme val="minor"/>
      </rPr>
      <t>ervices</t>
    </r>
  </si>
  <si>
    <r>
      <t xml:space="preserve">    Household </t>
    </r>
    <r>
      <rPr>
        <b/>
        <sz val="11"/>
        <color theme="1"/>
        <rFont val="Calibri"/>
        <family val="2"/>
        <scheme val="minor"/>
      </rPr>
      <t>s</t>
    </r>
    <r>
      <rPr>
        <sz val="11"/>
        <color theme="1"/>
        <rFont val="Calibri"/>
        <family val="2"/>
        <scheme val="minor"/>
      </rPr>
      <t>ervices less rent of shelter</t>
    </r>
  </si>
  <si>
    <r>
      <t xml:space="preserve">   Women's and </t>
    </r>
    <r>
      <rPr>
        <b/>
        <sz val="11"/>
        <color theme="1"/>
        <rFont val="Calibri"/>
        <family val="2"/>
        <scheme val="minor"/>
      </rPr>
      <t>g</t>
    </r>
    <r>
      <rPr>
        <sz val="11"/>
        <color theme="1"/>
        <rFont val="Calibri"/>
        <family val="2"/>
        <scheme val="minor"/>
      </rPr>
      <t>irl's apparel</t>
    </r>
  </si>
  <si>
    <t xml:space="preserve">       Food</t>
  </si>
  <si>
    <t xml:space="preserve">           Food at home</t>
  </si>
  <si>
    <t xml:space="preserve">                Cereals and bakery products</t>
  </si>
  <si>
    <t xml:space="preserve">                Meals, poultry, fish and eggs</t>
  </si>
  <si>
    <t xml:space="preserve">                Dairy products</t>
  </si>
  <si>
    <t xml:space="preserve">                Fruits and vegetables</t>
  </si>
  <si>
    <t xml:space="preserve">                Other food at home</t>
  </si>
  <si>
    <t xml:space="preserve">                   Sugar and sweets</t>
  </si>
  <si>
    <t xml:space="preserve">                   Fats and oils</t>
  </si>
  <si>
    <t xml:space="preserve">                  Nonalcoholic beverages</t>
  </si>
  <si>
    <t xml:space="preserve">                  Other prepared foods</t>
  </si>
  <si>
    <t xml:space="preserve">           Food away from home</t>
  </si>
  <si>
    <t xml:space="preserve">        Renters' costs</t>
  </si>
  <si>
    <t xml:space="preserve">            Rent, residential</t>
  </si>
  <si>
    <t xml:space="preserve">            Other renters' cost</t>
  </si>
  <si>
    <t xml:space="preserve">       Homeowners' costs</t>
  </si>
  <si>
    <t xml:space="preserve">          Owners' equivalent rent</t>
  </si>
  <si>
    <t xml:space="preserve">          Household insurance</t>
  </si>
  <si>
    <t xml:space="preserve">        Maintenance and repair services</t>
  </si>
  <si>
    <t xml:space="preserve">        Maintenance and repair commodities</t>
  </si>
  <si>
    <t xml:space="preserve">   Household furnishings and operation</t>
  </si>
  <si>
    <t xml:space="preserve">    Apparel commodities</t>
  </si>
  <si>
    <t xml:space="preserve">      Other apparel commodities</t>
  </si>
  <si>
    <t xml:space="preserve">    Apparel services</t>
  </si>
  <si>
    <t xml:space="preserve">        Fuels</t>
  </si>
  <si>
    <t xml:space="preserve">          Fuel oil, coal, and bottled gas</t>
  </si>
  <si>
    <t xml:space="preserve">          Gas (piped) and electricity</t>
  </si>
  <si>
    <t xml:space="preserve">       Other utilities and public services</t>
  </si>
  <si>
    <t xml:space="preserve">      Housefurnishings</t>
  </si>
  <si>
    <t xml:space="preserve">  Transportation</t>
  </si>
  <si>
    <t xml:space="preserve">    Private transportation</t>
  </si>
  <si>
    <t xml:space="preserve">      New vehicles</t>
  </si>
  <si>
    <t xml:space="preserve">      Used cars</t>
  </si>
  <si>
    <t xml:space="preserve">      Motor fuel</t>
  </si>
  <si>
    <t xml:space="preserve">    Public transportation</t>
  </si>
  <si>
    <t xml:space="preserve">         New cars</t>
  </si>
  <si>
    <t xml:space="preserve">      Other private transportation</t>
  </si>
  <si>
    <t xml:space="preserve">        Other private transportation commodities</t>
  </si>
  <si>
    <t xml:space="preserve">        Other private transportation services</t>
  </si>
  <si>
    <t xml:space="preserve">  Medical care</t>
  </si>
  <si>
    <t xml:space="preserve">    Medical care commodities</t>
  </si>
  <si>
    <t xml:space="preserve">    Medical care services</t>
  </si>
  <si>
    <t xml:space="preserve">      Professional services</t>
  </si>
  <si>
    <t xml:space="preserve">      Other medical care services</t>
  </si>
  <si>
    <t xml:space="preserve">  Entertainment</t>
  </si>
  <si>
    <t xml:space="preserve">    Entertainment commodities</t>
  </si>
  <si>
    <t xml:space="preserve">    Entertainment services</t>
  </si>
  <si>
    <t xml:space="preserve">  Other goods and services</t>
  </si>
  <si>
    <t xml:space="preserve">    Tobacco products</t>
  </si>
  <si>
    <t xml:space="preserve">      Toilet goods and personal care appliances</t>
  </si>
  <si>
    <t xml:space="preserve">      Personal care services</t>
  </si>
  <si>
    <t xml:space="preserve">    Personal and educational expenses </t>
  </si>
  <si>
    <t xml:space="preserve">      School books and supplies</t>
  </si>
  <si>
    <t xml:space="preserve">      Personal and educational services</t>
  </si>
  <si>
    <t xml:space="preserve">    Food and beverages</t>
  </si>
  <si>
    <t xml:space="preserve">    Commodities less food and beverages</t>
  </si>
  <si>
    <t xml:space="preserve">        Apparel commodities</t>
  </si>
  <si>
    <t xml:space="preserve">        Nondurables less food, beverages and apparel</t>
  </si>
  <si>
    <t xml:space="preserve">     Durables</t>
  </si>
  <si>
    <t xml:space="preserve">    Household services less rent of shelter</t>
  </si>
  <si>
    <t xml:space="preserve">    Transportation services</t>
  </si>
  <si>
    <t xml:space="preserve">    Other services</t>
  </si>
  <si>
    <t xml:space="preserve">  All items less food</t>
  </si>
  <si>
    <t xml:space="preserve">  All items less energy</t>
  </si>
  <si>
    <t>All Urban Consumers (CPI-U)              December 1983</t>
  </si>
  <si>
    <t>Urban Wage Earners and Clerical Workers (CPI-W)  December 1983</t>
  </si>
  <si>
    <t xml:space="preserve">          Financing, taxes and insurance</t>
  </si>
  <si>
    <t xml:space="preserve">      New cars</t>
  </si>
  <si>
    <t>Urban Wage Earners and Clerical Workers 1979</t>
  </si>
  <si>
    <t>Urban Wage Earners and Clerical Workers 1978</t>
  </si>
  <si>
    <t xml:space="preserve">                     Eggs</t>
  </si>
  <si>
    <t xml:space="preserve">                     Fish and seafood</t>
  </si>
  <si>
    <t xml:space="preserve">                        Canned fish and seafood</t>
  </si>
  <si>
    <t xml:space="preserve">                        Fresh and frozen fish and seafood</t>
  </si>
  <si>
    <t xml:space="preserve">                     Fresh milk and cream</t>
  </si>
  <si>
    <t xml:space="preserve">                        Fresh whole milk</t>
  </si>
  <si>
    <t xml:space="preserve">                        Other fresh milk and cream</t>
  </si>
  <si>
    <t xml:space="preserve">                     Processed dairy products</t>
  </si>
  <si>
    <t xml:space="preserve">                        Cheese</t>
  </si>
  <si>
    <t xml:space="preserve">                        Ice cream and related products</t>
  </si>
  <si>
    <t xml:space="preserve">                       Other dairy products, including butter</t>
  </si>
  <si>
    <t xml:space="preserve">                     Fresh fruits and vegetables</t>
  </si>
  <si>
    <t xml:space="preserve">                        Fresh fruits</t>
  </si>
  <si>
    <t xml:space="preserve">                          Apples</t>
  </si>
  <si>
    <t xml:space="preserve">                          Bananas</t>
  </si>
  <si>
    <t xml:space="preserve">                          Oranges, including tangerines</t>
  </si>
  <si>
    <t xml:space="preserve">                          Other fresh vegetables</t>
  </si>
  <si>
    <t xml:space="preserve">                          Other fresh fruits</t>
  </si>
  <si>
    <t xml:space="preserve">                        Fresh vegetables</t>
  </si>
  <si>
    <t xml:space="preserve">                          Potatoes</t>
  </si>
  <si>
    <t xml:space="preserve">                           Lettuce</t>
  </si>
  <si>
    <t xml:space="preserve">                          Tomatoes</t>
  </si>
  <si>
    <t xml:space="preserve">                     Processed fruits and vegetables</t>
  </si>
  <si>
    <t xml:space="preserve">                        Processed fruits</t>
  </si>
  <si>
    <t xml:space="preserve">                          Fruit juices and frozen fruit</t>
  </si>
  <si>
    <t xml:space="preserve">                          Canned and dried fruits</t>
  </si>
  <si>
    <t xml:space="preserve">                        Processed vegetables</t>
  </si>
  <si>
    <t xml:space="preserve">                          Frozen vegetables</t>
  </si>
  <si>
    <t xml:space="preserve">                          Other processed vegetables</t>
  </si>
  <si>
    <t xml:space="preserve">          Other food at home</t>
  </si>
  <si>
    <t xml:space="preserve">                     Sugar and sweets</t>
  </si>
  <si>
    <t xml:space="preserve">                       Sugar and artificial sweeteners</t>
  </si>
  <si>
    <t xml:space="preserve">                       Sweets, including candy</t>
  </si>
  <si>
    <t xml:space="preserve">                     Fats and oils</t>
  </si>
  <si>
    <t xml:space="preserve">                    Nonalcoholic beverages</t>
  </si>
  <si>
    <t xml:space="preserve">                       Carbonated drinks</t>
  </si>
  <si>
    <t xml:space="preserve">                       Coffee</t>
  </si>
  <si>
    <t xml:space="preserve">                       Other carbonated drinks</t>
  </si>
  <si>
    <t xml:space="preserve">                    Other prepared food</t>
  </si>
  <si>
    <t xml:space="preserve">                       Canned and packaged soup</t>
  </si>
  <si>
    <t xml:space="preserve">                       Frozen prepared food</t>
  </si>
  <si>
    <t xml:space="preserve">                       Snacks</t>
  </si>
  <si>
    <t xml:space="preserve">                       Seasonings, condiments, sauces, and spices</t>
  </si>
  <si>
    <t xml:space="preserve">                       Miscellaneous prepared food, including baby food</t>
  </si>
  <si>
    <t xml:space="preserve">            Lunch</t>
  </si>
  <si>
    <t xml:space="preserve">            Dinner</t>
  </si>
  <si>
    <t xml:space="preserve">            Other meals and snacks</t>
  </si>
  <si>
    <t xml:space="preserve">            Unpriced items</t>
  </si>
  <si>
    <t xml:space="preserve">         Alcoholic beverages at home</t>
  </si>
  <si>
    <t xml:space="preserve">         Alcoholic beverages away from home</t>
  </si>
  <si>
    <t xml:space="preserve">            Beer and ale</t>
  </si>
  <si>
    <t xml:space="preserve">            Distilled spirits</t>
  </si>
  <si>
    <t xml:space="preserve">            Wine at home</t>
  </si>
  <si>
    <t xml:space="preserve">         Renters' costs</t>
  </si>
  <si>
    <t xml:space="preserve">               Lodging while out of town</t>
  </si>
  <si>
    <t xml:space="preserve">               Lodging while at school</t>
  </si>
  <si>
    <t xml:space="preserve">               Tenants' insurance</t>
  </si>
  <si>
    <t xml:space="preserve">            Homeowners' costs</t>
  </si>
  <si>
    <t xml:space="preserve">               Owners' equivalent rent</t>
  </si>
  <si>
    <t xml:space="preserve">               Household insurance</t>
  </si>
  <si>
    <t xml:space="preserve">                    Materials, supplies, and equipment for home repairs</t>
  </si>
  <si>
    <t xml:space="preserve">            Fuel oil and other household fuel commodities</t>
  </si>
  <si>
    <t xml:space="preserve">                Fuel oil</t>
  </si>
  <si>
    <t xml:space="preserve">               Other household fuel commodities</t>
  </si>
  <si>
    <t xml:space="preserve">               Electricity</t>
  </si>
  <si>
    <t xml:space="preserve">               Utility (piped) gas</t>
  </si>
  <si>
    <t xml:space="preserve">         Other utilities and public services</t>
  </si>
  <si>
    <t xml:space="preserve">                Telephone services</t>
  </si>
  <si>
    <t xml:space="preserve">                    Local charges</t>
  </si>
  <si>
    <t xml:space="preserve">                    Interstate toll calls</t>
  </si>
  <si>
    <t xml:space="preserve">                    Intrastate toll calls</t>
  </si>
  <si>
    <t xml:space="preserve">               Water and sewerage maintenance</t>
  </si>
  <si>
    <t xml:space="preserve">               Cable television</t>
  </si>
  <si>
    <t xml:space="preserve">               Refuse collection</t>
  </si>
  <si>
    <t xml:space="preserve">            Textile housefurnishings</t>
  </si>
  <si>
    <t xml:space="preserve">            Furniture and bedding</t>
  </si>
  <si>
    <t xml:space="preserve">                Bedroom furniture</t>
  </si>
  <si>
    <t xml:space="preserve">                Sofas</t>
  </si>
  <si>
    <t xml:space="preserve">                Living room chairs and tables</t>
  </si>
  <si>
    <t xml:space="preserve">                Other furniture</t>
  </si>
  <si>
    <t xml:space="preserve">            Appliances, including electronic equipment</t>
  </si>
  <si>
    <t xml:space="preserve">                Television, and sound equipment</t>
  </si>
  <si>
    <t xml:space="preserve">                    Television</t>
  </si>
  <si>
    <t xml:space="preserve">                    Other video equipment</t>
  </si>
  <si>
    <t xml:space="preserve">                Major household appliances</t>
  </si>
  <si>
    <t xml:space="preserve">                    Refrigerators and home freezers</t>
  </si>
  <si>
    <t xml:space="preserve">                    Sound equipment</t>
  </si>
  <si>
    <t xml:space="preserve">                    Laundry equipment</t>
  </si>
  <si>
    <t xml:space="preserve">                    Stoves, ovens, dishwashers and air conditioners</t>
  </si>
  <si>
    <t xml:space="preserve">                Information processing equipment</t>
  </si>
  <si>
    <t xml:space="preserve">            Other housefurnishings</t>
  </si>
  <si>
    <t xml:space="preserve">                Floor and window coverings, infants' laundry, cleaning and outdoor equipment</t>
  </si>
  <si>
    <t xml:space="preserve">                Clocks, lamps, and décor items</t>
  </si>
  <si>
    <t xml:space="preserve">                Tableware, serving pieces, and nonelectric kitchenware</t>
  </si>
  <si>
    <t xml:space="preserve">                Lawn equipment, power tools, and other hardware</t>
  </si>
  <si>
    <t xml:space="preserve">                Sewing, floor cleaning, small kitchen and portable heating appliances</t>
  </si>
  <si>
    <t xml:space="preserve">                Indoor plants and fresh cut flowers</t>
  </si>
  <si>
    <t xml:space="preserve">                Unpriced items</t>
  </si>
  <si>
    <t xml:space="preserve">            Laundry and cleaning products, including soap</t>
  </si>
  <si>
    <t xml:space="preserve">            Household paper products and stationery supplies</t>
  </si>
  <si>
    <t xml:space="preserve">            Other household lawn and garden supplies</t>
  </si>
  <si>
    <t xml:space="preserve">            Postage</t>
  </si>
  <si>
    <t xml:space="preserve">            Appliance and furniture repair</t>
  </si>
  <si>
    <t xml:space="preserve">            Gardening and other household services</t>
  </si>
  <si>
    <t xml:space="preserve">            Babysitting</t>
  </si>
  <si>
    <t xml:space="preserve">            Domestic services</t>
  </si>
  <si>
    <t xml:space="preserve">            Care of invalids, elderly and convalescents</t>
  </si>
  <si>
    <t xml:space="preserve">         Apparel commodities less footwear</t>
  </si>
  <si>
    <t xml:space="preserve">           Men's and boys' </t>
  </si>
  <si>
    <t xml:space="preserve">               Men's</t>
  </si>
  <si>
    <t xml:space="preserve">                  Suits, sport coats, coats, and jackets</t>
  </si>
  <si>
    <t xml:space="preserve">                  Furnishings and special clothing</t>
  </si>
  <si>
    <t xml:space="preserve">                  Shirts</t>
  </si>
  <si>
    <t xml:space="preserve">                  Dungarees, jeans and trousers</t>
  </si>
  <si>
    <t xml:space="preserve">                  Unpriced items</t>
  </si>
  <si>
    <t xml:space="preserve">               Boys'</t>
  </si>
  <si>
    <t xml:space="preserve">           Women's and girls' apparel</t>
  </si>
  <si>
    <t xml:space="preserve">               Women's</t>
  </si>
  <si>
    <t xml:space="preserve">                  Coats and jackets</t>
  </si>
  <si>
    <t xml:space="preserve">                  Dresses</t>
  </si>
  <si>
    <t xml:space="preserve">                  Separates and sportswear</t>
  </si>
  <si>
    <t xml:space="preserve">                  Underwear, nightwear hosiery, and accessories</t>
  </si>
  <si>
    <t xml:space="preserve">                  Suits</t>
  </si>
  <si>
    <t xml:space="preserve">               Girls'</t>
  </si>
  <si>
    <t xml:space="preserve">           Infants' and toddlers' apparel</t>
  </si>
  <si>
    <t xml:space="preserve">           Other apparel commodities</t>
  </si>
  <si>
    <t xml:space="preserve">               Sewing materials, notions and luggage</t>
  </si>
  <si>
    <t xml:space="preserve">               Watches and jewelry</t>
  </si>
  <si>
    <t xml:space="preserve">                  Watches</t>
  </si>
  <si>
    <t xml:space="preserve">                  Jewelry</t>
  </si>
  <si>
    <t xml:space="preserve">           Men's </t>
  </si>
  <si>
    <t xml:space="preserve">           Boys' and girls' </t>
  </si>
  <si>
    <t xml:space="preserve">           Women's  </t>
  </si>
  <si>
    <t xml:space="preserve">         Laundry and dry cleaning other than coin operated</t>
  </si>
  <si>
    <t xml:space="preserve">         Other apparel services</t>
  </si>
  <si>
    <t xml:space="preserve">         New vehicles</t>
  </si>
  <si>
    <t xml:space="preserve">        Public transportation</t>
  </si>
  <si>
    <t xml:space="preserve">            New Cars</t>
  </si>
  <si>
    <t xml:space="preserve">            New trucks</t>
  </si>
  <si>
    <t xml:space="preserve">            New motorcycles</t>
  </si>
  <si>
    <t xml:space="preserve">         Used cars</t>
  </si>
  <si>
    <t xml:space="preserve">         Motor fuel</t>
  </si>
  <si>
    <t xml:space="preserve">         Automobile maintenance and repair</t>
  </si>
  <si>
    <t xml:space="preserve">            Body work</t>
  </si>
  <si>
    <t xml:space="preserve">            Automobile drive train, brake and miscellaneous mechaincal repair</t>
  </si>
  <si>
    <t xml:space="preserve">            Maintenance and servicing</t>
  </si>
  <si>
    <t xml:space="preserve">            Power plant repair</t>
  </si>
  <si>
    <t xml:space="preserve">          Other private transportation</t>
  </si>
  <si>
    <t xml:space="preserve">              Other private transportation commodities</t>
  </si>
  <si>
    <t xml:space="preserve">                 Motor oil, coolant, and other products</t>
  </si>
  <si>
    <t xml:space="preserve">                 Automobile parts and equipment</t>
  </si>
  <si>
    <t xml:space="preserve">                     Tires</t>
  </si>
  <si>
    <t xml:space="preserve">                     Other parts and equipment</t>
  </si>
  <si>
    <t xml:space="preserve">              Other private transportation services</t>
  </si>
  <si>
    <t xml:space="preserve">                 Automobile insurance</t>
  </si>
  <si>
    <t xml:space="preserve">                 Automobile finance charges</t>
  </si>
  <si>
    <t xml:space="preserve">                 Automobile fees</t>
  </si>
  <si>
    <t xml:space="preserve">                 Automobile registration, licensing and inspection fees</t>
  </si>
  <si>
    <t xml:space="preserve">                 Other automobile-related fees</t>
  </si>
  <si>
    <t xml:space="preserve">                 Unpriced items</t>
  </si>
  <si>
    <t xml:space="preserve">           Airline fares</t>
  </si>
  <si>
    <t xml:space="preserve">           Other intercity transportation</t>
  </si>
  <si>
    <t xml:space="preserve">           Intracity public transportation</t>
  </si>
  <si>
    <t xml:space="preserve">           Unpriced items</t>
  </si>
  <si>
    <t xml:space="preserve">         Prescription drugs</t>
  </si>
  <si>
    <t xml:space="preserve">         Nonprescription drugs and medical supplies</t>
  </si>
  <si>
    <t xml:space="preserve">            Internal and respiratory over the counter drugs</t>
  </si>
  <si>
    <t xml:space="preserve">            Nonprescription medical equipment and supplies</t>
  </si>
  <si>
    <t xml:space="preserve">         Professional medical services</t>
  </si>
  <si>
    <t xml:space="preserve">            Physicians' services</t>
  </si>
  <si>
    <t xml:space="preserve">            Dental services</t>
  </si>
  <si>
    <t xml:space="preserve">            Eye care</t>
  </si>
  <si>
    <t xml:space="preserve">            Services by other medical professionals</t>
  </si>
  <si>
    <t xml:space="preserve">            Hospital and related services</t>
  </si>
  <si>
    <t xml:space="preserve">               Hospital rooms</t>
  </si>
  <si>
    <t xml:space="preserve">               Other inpatient services</t>
  </si>
  <si>
    <t xml:space="preserve">               Outpatient services</t>
  </si>
  <si>
    <t xml:space="preserve">               Unpriced items</t>
  </si>
  <si>
    <t xml:space="preserve">            Health insurance</t>
  </si>
  <si>
    <t xml:space="preserve">        Reading materials</t>
  </si>
  <si>
    <t xml:space="preserve">        Sporting goods and equipment</t>
  </si>
  <si>
    <t xml:space="preserve">           Newspapers</t>
  </si>
  <si>
    <t xml:space="preserve">           Magazines, periodicals, and books</t>
  </si>
  <si>
    <t xml:space="preserve">           Sport vehicles, including bicycles</t>
  </si>
  <si>
    <t xml:space="preserve">           Other sporting goods</t>
  </si>
  <si>
    <t xml:space="preserve">        Toys, hobbies, and other entertainment</t>
  </si>
  <si>
    <t xml:space="preserve">           Toys, hobbies, and music equipment</t>
  </si>
  <si>
    <t xml:space="preserve">           Photographic supplies and equipment</t>
  </si>
  <si>
    <t xml:space="preserve">           Pet supplies and expense</t>
  </si>
  <si>
    <t xml:space="preserve">          Unpriced items</t>
  </si>
  <si>
    <t xml:space="preserve">        Club memberships</t>
  </si>
  <si>
    <t xml:space="preserve">        Fees for participant sports, excluding club memberships</t>
  </si>
  <si>
    <t xml:space="preserve">        Admissions</t>
  </si>
  <si>
    <t xml:space="preserve">        Fees for lessons or instructions</t>
  </si>
  <si>
    <t xml:space="preserve">        Other entertainment services</t>
  </si>
  <si>
    <t xml:space="preserve">        Unpriced items</t>
  </si>
  <si>
    <t xml:space="preserve">      Tobacco and smoking products</t>
  </si>
  <si>
    <t xml:space="preserve">          Toilet goods and personal care appliances</t>
  </si>
  <si>
    <t xml:space="preserve">             Other toilet goods and small personal care appliances, including hair and dental products</t>
  </si>
  <si>
    <t xml:space="preserve">             Cosmetics, bath and nail preparations, manicure and eye makeup implements</t>
  </si>
  <si>
    <t xml:space="preserve">          Personal care services</t>
  </si>
  <si>
    <t xml:space="preserve">             Beauty parlor services for females</t>
  </si>
  <si>
    <t xml:space="preserve">             Haircuts and other barber shop services for males</t>
  </si>
  <si>
    <t xml:space="preserve">         School books and supplies for college</t>
  </si>
  <si>
    <t xml:space="preserve">         Elementary and high school books and supplies</t>
  </si>
  <si>
    <t xml:space="preserve">         Unpriced items</t>
  </si>
  <si>
    <t xml:space="preserve">         Tuition and other school fees</t>
  </si>
  <si>
    <t xml:space="preserve">            College tuition</t>
  </si>
  <si>
    <t xml:space="preserve">            Elementary and high school tuition </t>
  </si>
  <si>
    <t xml:space="preserve">            Day care and nursery school</t>
  </si>
  <si>
    <t xml:space="preserve">            Tuition for technical, business and other schools</t>
  </si>
  <si>
    <t xml:space="preserve">         Personal expenses</t>
  </si>
  <si>
    <t xml:space="preserve">            Legal service fees</t>
  </si>
  <si>
    <t xml:space="preserve">            Personal financial services </t>
  </si>
  <si>
    <t xml:space="preserve">            Funeral expenses</t>
  </si>
  <si>
    <t xml:space="preserve">       Nondurables less food and beverages</t>
  </si>
  <si>
    <t xml:space="preserve">          Apparel commodities</t>
  </si>
  <si>
    <t xml:space="preserve">          Nondurables less food, beverages, and apparel</t>
  </si>
  <si>
    <t xml:space="preserve">       Durables</t>
  </si>
  <si>
    <t xml:space="preserve">     Rent of shelter</t>
  </si>
  <si>
    <t xml:space="preserve">       Rent of residential</t>
  </si>
  <si>
    <t xml:space="preserve">     Household services less rent of shelter</t>
  </si>
  <si>
    <t xml:space="preserve">     Transportation services</t>
  </si>
  <si>
    <t xml:space="preserve">     Medical care services</t>
  </si>
  <si>
    <t xml:space="preserve">     Other services</t>
  </si>
  <si>
    <t xml:space="preserve">All items less medical care </t>
  </si>
  <si>
    <t xml:space="preserve">   All items less energy</t>
  </si>
  <si>
    <t xml:space="preserve">     All items less food and energy</t>
  </si>
  <si>
    <t xml:space="preserve">        Commodities less food and energy</t>
  </si>
  <si>
    <t xml:space="preserve">            Energy commodities</t>
  </si>
  <si>
    <t xml:space="preserve">        Services less energy</t>
  </si>
  <si>
    <t>Table 1R. Relative importance of components ln the Consumer Prlce lndexes: U.S. clty average, December 1986 Revised</t>
  </si>
  <si>
    <t xml:space="preserve">   All items less food and energy</t>
  </si>
  <si>
    <t xml:space="preserve">      Commodities less food and energy</t>
  </si>
  <si>
    <t xml:space="preserve">      Services less energy</t>
  </si>
  <si>
    <t xml:space="preserve">                   Cereal and cereal products</t>
  </si>
  <si>
    <t xml:space="preserve">                   Flour and prepared flour mixes</t>
  </si>
  <si>
    <t xml:space="preserve">                   Cereal</t>
  </si>
  <si>
    <t xml:space="preserve">                   Rice, pasta, and cornmeal</t>
  </si>
  <si>
    <t xml:space="preserve">                Bakery products</t>
  </si>
  <si>
    <t xml:space="preserve">                   White bread</t>
  </si>
  <si>
    <t xml:space="preserve">                   Other bread</t>
  </si>
  <si>
    <t xml:space="preserve">                   Fresh biscuits, rolls, and muffins</t>
  </si>
  <si>
    <t xml:space="preserve">                   Fresh cakes and cupcakes</t>
  </si>
  <si>
    <t xml:space="preserve">                   Cookies</t>
  </si>
  <si>
    <t xml:space="preserve">                   Crackers and bread and cracker products</t>
  </si>
  <si>
    <t xml:space="preserve">                   Fresh sweetrolls, coffeecake, and donuts</t>
  </si>
  <si>
    <t xml:space="preserve">                   Frozen and refrigerated bakery products and fresh pies, tarts and turnovers</t>
  </si>
  <si>
    <t xml:space="preserve">                Meats, poultry, fish and eggs</t>
  </si>
  <si>
    <t xml:space="preserve">                   Meats, poultry, and fish </t>
  </si>
  <si>
    <t xml:space="preserve">                       Meats</t>
  </si>
  <si>
    <t xml:space="preserve">                          Beef and veal</t>
  </si>
  <si>
    <t xml:space="preserve">                             Ground beef other than canned</t>
  </si>
  <si>
    <t xml:space="preserve">                             Chuck roast</t>
  </si>
  <si>
    <t xml:space="preserve">                             Round roast</t>
  </si>
  <si>
    <t xml:space="preserve">                             Round steak</t>
  </si>
  <si>
    <t xml:space="preserve">                             Sirloin steak</t>
  </si>
  <si>
    <t xml:space="preserve">                             Other beef and veal</t>
  </si>
  <si>
    <t xml:space="preserve">                          Pork</t>
  </si>
  <si>
    <t xml:space="preserve">                             Bacon</t>
  </si>
  <si>
    <t xml:space="preserve">                             Chops</t>
  </si>
  <si>
    <t xml:space="preserve">                             Ham other than canned</t>
  </si>
  <si>
    <t xml:space="preserve">                             Sausage</t>
  </si>
  <si>
    <t xml:space="preserve">                             Canned ham</t>
  </si>
  <si>
    <t xml:space="preserve">                             Other pork</t>
  </si>
  <si>
    <t xml:space="preserve">                          Other meats</t>
  </si>
  <si>
    <t xml:space="preserve">                             Frankfurters</t>
  </si>
  <si>
    <t xml:space="preserve">                             Bologna, liverwurst, and salami</t>
  </si>
  <si>
    <t xml:space="preserve">                             Other lunchmeats</t>
  </si>
  <si>
    <t xml:space="preserve">                             Lamb and organ meats</t>
  </si>
  <si>
    <t xml:space="preserve">                             Unpriced items</t>
  </si>
  <si>
    <t xml:space="preserve">                          Poultry</t>
  </si>
  <si>
    <t xml:space="preserve">                             Fresh whole chicken</t>
  </si>
  <si>
    <t xml:space="preserve">                             Fresh and frozen chicken parts</t>
  </si>
  <si>
    <t xml:space="preserve">                             Other poultry</t>
  </si>
  <si>
    <t xml:space="preserve">                          Fish and seafood</t>
  </si>
  <si>
    <t xml:space="preserve">                             Canned fish and seafood</t>
  </si>
  <si>
    <t xml:space="preserve">                             Fresh and frozen fish and seafood</t>
  </si>
  <si>
    <t xml:space="preserve">                          Eggs</t>
  </si>
  <si>
    <t xml:space="preserve">                   Fresh milk and cream</t>
  </si>
  <si>
    <t xml:space="preserve">                       Fresh whole milk</t>
  </si>
  <si>
    <t xml:space="preserve">                       Other fresh milk and cream</t>
  </si>
  <si>
    <t xml:space="preserve">                   Processed dairy products </t>
  </si>
  <si>
    <t xml:space="preserve">                       Butter</t>
  </si>
  <si>
    <t xml:space="preserve">                       Cheese</t>
  </si>
  <si>
    <t xml:space="preserve">                       Ice cream and related products</t>
  </si>
  <si>
    <t xml:space="preserve">                   Fresh fruits and vegetables </t>
  </si>
  <si>
    <t xml:space="preserve">                       Fresh fruits</t>
  </si>
  <si>
    <t xml:space="preserve">                          Oranges</t>
  </si>
  <si>
    <t xml:space="preserve">                       Fresh vegetables</t>
  </si>
  <si>
    <t xml:space="preserve">                          Lettuce</t>
  </si>
  <si>
    <t xml:space="preserve">                   Processed fruits and vegetables </t>
  </si>
  <si>
    <t xml:space="preserve">                       Processed fruits</t>
  </si>
  <si>
    <t xml:space="preserve">                          Frozen fruit and fruit juices</t>
  </si>
  <si>
    <t xml:space="preserve">                          Fruit juices other than frozen</t>
  </si>
  <si>
    <t xml:space="preserve">                         Canned and dried fruits</t>
  </si>
  <si>
    <t xml:space="preserve">                       Processed vegetables</t>
  </si>
  <si>
    <t xml:space="preserve">                          Cut corn and canned beans except lima</t>
  </si>
  <si>
    <t xml:space="preserve">                          Other canned and dried vegetables</t>
  </si>
  <si>
    <t xml:space="preserve">                      Candy and chewing gum</t>
  </si>
  <si>
    <t xml:space="preserve">                      Sugar and artificial sweeteners</t>
  </si>
  <si>
    <t xml:space="preserve">                      Other sweets</t>
  </si>
  <si>
    <t xml:space="preserve">                      Margarine</t>
  </si>
  <si>
    <t xml:space="preserve">                      Nondairy substitutes and peanut butter</t>
  </si>
  <si>
    <t xml:space="preserve">                      Other fats, oils and salad dressings</t>
  </si>
  <si>
    <t xml:space="preserve">                      Cola drinks, excluding diet cola</t>
  </si>
  <si>
    <t xml:space="preserve">                      Carbonated drinks, including diet cola</t>
  </si>
  <si>
    <t xml:space="preserve">                      Roasted coffee</t>
  </si>
  <si>
    <t xml:space="preserve">                      Freeze dried and instant coffee</t>
  </si>
  <si>
    <t xml:space="preserve">                      Other noncarbonated drinks</t>
  </si>
  <si>
    <t xml:space="preserve">                      Canned and package soup</t>
  </si>
  <si>
    <t xml:space="preserve">                      Frozen prepared foods</t>
  </si>
  <si>
    <t xml:space="preserve">                      Snacks</t>
  </si>
  <si>
    <t xml:space="preserve">                      Seasonings, olives, pickles, and relish</t>
  </si>
  <si>
    <t xml:space="preserve">                      Other condiments</t>
  </si>
  <si>
    <t xml:space="preserve">                      Miscellaneous prepared foods</t>
  </si>
  <si>
    <t xml:space="preserve">                      Other canned and packaged prepared foods</t>
  </si>
  <si>
    <t xml:space="preserve">              Lunch</t>
  </si>
  <si>
    <t xml:space="preserve">              Dinner</t>
  </si>
  <si>
    <t xml:space="preserve">              Other meals and snacks</t>
  </si>
  <si>
    <t xml:space="preserve">              Unpriced items</t>
  </si>
  <si>
    <t xml:space="preserve">            Whiskey</t>
  </si>
  <si>
    <t xml:space="preserve">            Wine</t>
  </si>
  <si>
    <t xml:space="preserve">            Other alcoholic beverages</t>
  </si>
  <si>
    <t xml:space="preserve">        Unpriced</t>
  </si>
  <si>
    <t xml:space="preserve">               Tenants insurance</t>
  </si>
  <si>
    <t xml:space="preserve">           Paint and wallpaper, supplies, tools, and equipment</t>
  </si>
  <si>
    <t xml:space="preserve">           Lumber, awnings, glass, and masonry</t>
  </si>
  <si>
    <t xml:space="preserve">           Miscellaneous supplies and equipment</t>
  </si>
  <si>
    <t xml:space="preserve">             Fuel oil</t>
  </si>
  <si>
    <t xml:space="preserve">             Other fuels</t>
  </si>
  <si>
    <t xml:space="preserve">             Unpriced items</t>
  </si>
  <si>
    <t xml:space="preserve">             Electricity</t>
  </si>
  <si>
    <t xml:space="preserve">             Utility (piped) gas</t>
  </si>
  <si>
    <t xml:space="preserve">          Telephone services</t>
  </si>
  <si>
    <t xml:space="preserve">             Local charges</t>
  </si>
  <si>
    <t xml:space="preserve">             Interstate toll calls</t>
  </si>
  <si>
    <t xml:space="preserve">             Intrastate toll calls</t>
  </si>
  <si>
    <t xml:space="preserve">          Water and sewerage maintenance</t>
  </si>
  <si>
    <t xml:space="preserve">          Cable television</t>
  </si>
  <si>
    <t xml:space="preserve">          Refuse collection</t>
  </si>
  <si>
    <t xml:space="preserve">         Textile housefurnishings</t>
  </si>
  <si>
    <t xml:space="preserve">            Household linens</t>
  </si>
  <si>
    <t xml:space="preserve">            Curtains, drapes, slipcovers, and sewing materials</t>
  </si>
  <si>
    <t xml:space="preserve">         Furniture and bedding</t>
  </si>
  <si>
    <t xml:space="preserve">            Bedroom furniture</t>
  </si>
  <si>
    <t xml:space="preserve">            Sofas</t>
  </si>
  <si>
    <t xml:space="preserve">            Living room chairs and tables</t>
  </si>
  <si>
    <t xml:space="preserve">            Other furniture</t>
  </si>
  <si>
    <t xml:space="preserve">         Appliances including TV and sound equipment</t>
  </si>
  <si>
    <t xml:space="preserve">            Television and sound equipment</t>
  </si>
  <si>
    <t xml:space="preserve">               Television</t>
  </si>
  <si>
    <t xml:space="preserve">               Sound equipment</t>
  </si>
  <si>
    <t xml:space="preserve">            Household appliances</t>
  </si>
  <si>
    <t xml:space="preserve">               Refrigerator and home freezer</t>
  </si>
  <si>
    <t xml:space="preserve">               Laundry equipment</t>
  </si>
  <si>
    <t xml:space="preserve">               Other household appliances</t>
  </si>
  <si>
    <t xml:space="preserve">                  Stoves, dishwashers, vacuums, and sewing machines</t>
  </si>
  <si>
    <t xml:space="preserve">                  Office machines, small electronic appliances and air conditioners</t>
  </si>
  <si>
    <t xml:space="preserve">         Other household equipment</t>
  </si>
  <si>
    <t xml:space="preserve">            Floor and window coverings, infants', laundry, cleaning and outdoor equipment</t>
  </si>
  <si>
    <t xml:space="preserve">            Clocks, lamps, and décor items</t>
  </si>
  <si>
    <t xml:space="preserve">            Tableware, serving pieces, and nonelectric kitchenware</t>
  </si>
  <si>
    <t xml:space="preserve">            Lawn equipment, power tools, and other hardware</t>
  </si>
  <si>
    <t xml:space="preserve">         Soaps and detergents</t>
  </si>
  <si>
    <t xml:space="preserve">         Other laundry and cleaning products</t>
  </si>
  <si>
    <t xml:space="preserve">         Cleansing and toilet tissue, paper towels and napkins</t>
  </si>
  <si>
    <t xml:space="preserve">         Stationery, stationery supplies, and gift wrap</t>
  </si>
  <si>
    <t xml:space="preserve">         Miscellaneous household products</t>
  </si>
  <si>
    <t xml:space="preserve">         Lawn and garden supplies</t>
  </si>
  <si>
    <t xml:space="preserve">         Moving, storage, freight, household laundry, and dry cleaning services</t>
  </si>
  <si>
    <t xml:space="preserve">         Babysitting and other child care in the home</t>
  </si>
  <si>
    <t xml:space="preserve">         Domestic service</t>
  </si>
  <si>
    <t xml:space="preserve">         Gardening and other home services</t>
  </si>
  <si>
    <t xml:space="preserve">         Appliance and furniture repair</t>
  </si>
  <si>
    <t xml:space="preserve">       Apparel commodities less footwear</t>
  </si>
  <si>
    <t xml:space="preserve">         Men's and boy's apparel</t>
  </si>
  <si>
    <t xml:space="preserve">            Men's</t>
  </si>
  <si>
    <t xml:space="preserve">               Suits, sport coats, and jackets</t>
  </si>
  <si>
    <t xml:space="preserve">               Coats and jackets</t>
  </si>
  <si>
    <t xml:space="preserve">               Furnishings and special clothing</t>
  </si>
  <si>
    <t xml:space="preserve">               Shirts</t>
  </si>
  <si>
    <t xml:space="preserve">               Dungarees, jeans and trousers</t>
  </si>
  <si>
    <t xml:space="preserve">               Coats, jackets, sweaters and shirts</t>
  </si>
  <si>
    <t xml:space="preserve">               Furnishings </t>
  </si>
  <si>
    <t xml:space="preserve">               Suits, trousers, sport coats, and jackets</t>
  </si>
  <si>
    <t xml:space="preserve">            Women's</t>
  </si>
  <si>
    <t xml:space="preserve">            Girls'</t>
  </si>
  <si>
    <t xml:space="preserve">               Dresses</t>
  </si>
  <si>
    <t xml:space="preserve">               Separates and sportswear</t>
  </si>
  <si>
    <t xml:space="preserve">               Underwear, nightwear and hosiery</t>
  </si>
  <si>
    <t xml:space="preserve">               Suits</t>
  </si>
  <si>
    <t xml:space="preserve">               Coats, jackets, dresses and suits</t>
  </si>
  <si>
    <t xml:space="preserve">               Underwear, nightwear, hosiery, and accessories</t>
  </si>
  <si>
    <t xml:space="preserve">             Boys'</t>
  </si>
  <si>
    <t xml:space="preserve">      Infants' and toddler's </t>
  </si>
  <si>
    <t xml:space="preserve">               Jewelry and luggage</t>
  </si>
  <si>
    <t xml:space="preserve">               Sowing materials and notions</t>
  </si>
  <si>
    <t xml:space="preserve">         Men's</t>
  </si>
  <si>
    <t xml:space="preserve">         Boys' and girls'</t>
  </si>
  <si>
    <t xml:space="preserve">         Women's</t>
  </si>
  <si>
    <t xml:space="preserve">      Laundry and dry cleaning other than coin operated</t>
  </si>
  <si>
    <t xml:space="preserve">      Other apparel services</t>
  </si>
  <si>
    <t xml:space="preserve">      Unpriced items</t>
  </si>
  <si>
    <t xml:space="preserve">    Private </t>
  </si>
  <si>
    <t xml:space="preserve">         New trucks and motorcycles</t>
  </si>
  <si>
    <t xml:space="preserve">      Automobile maintenance and repair</t>
  </si>
  <si>
    <t xml:space="preserve">      Body work</t>
  </si>
  <si>
    <t xml:space="preserve">      Automobile drive train, brake and miscellaneous mechanical repair</t>
  </si>
  <si>
    <t xml:space="preserve">      Maintenance and servicing</t>
  </si>
  <si>
    <t xml:space="preserve">      Power plant repair</t>
  </si>
  <si>
    <t xml:space="preserve">           Motor oil, coolant, and other products</t>
  </si>
  <si>
    <t xml:space="preserve">           Automobile parts and equipment</t>
  </si>
  <si>
    <t xml:space="preserve">              Tires</t>
  </si>
  <si>
    <t xml:space="preserve">              Other parts and equipment</t>
  </si>
  <si>
    <t xml:space="preserve">              Automobile insurance</t>
  </si>
  <si>
    <t xml:space="preserve">              Automobile finance charges</t>
  </si>
  <si>
    <t xml:space="preserve">              Automobile rental, registration and other fees</t>
  </si>
  <si>
    <t xml:space="preserve">                 State registration</t>
  </si>
  <si>
    <t xml:space="preserve">                 Automobile inspection</t>
  </si>
  <si>
    <t xml:space="preserve">                 Other automobile related fees</t>
  </si>
  <si>
    <t xml:space="preserve">                 Local automobile registration</t>
  </si>
  <si>
    <t xml:space="preserve">       Airline fare</t>
  </si>
  <si>
    <t xml:space="preserve">       Intercity bus fare</t>
  </si>
  <si>
    <t xml:space="preserve">       Intracity mass transit</t>
  </si>
  <si>
    <t xml:space="preserve">       Taxi fare</t>
  </si>
  <si>
    <t xml:space="preserve">       Intercity train fare</t>
  </si>
  <si>
    <t xml:space="preserve">       Unpriced items</t>
  </si>
  <si>
    <t xml:space="preserve">      Prescription drugs</t>
  </si>
  <si>
    <t xml:space="preserve">         Anti-infective drugs</t>
  </si>
  <si>
    <t xml:space="preserve">         Tranquilizers and sedatives</t>
  </si>
  <si>
    <t xml:space="preserve">         Hormones, diabetic drugs, biologicals, and prescription medical supplies</t>
  </si>
  <si>
    <t xml:space="preserve">         Pain and symptom control drugs</t>
  </si>
  <si>
    <t xml:space="preserve">         Supplements, cough and cold preparations, and respiratory agents</t>
  </si>
  <si>
    <t xml:space="preserve">      Nonprescription drugs and medical supplies</t>
  </si>
  <si>
    <t xml:space="preserve">         Eyeglasses</t>
  </si>
  <si>
    <t xml:space="preserve">         Nonprescription medical equipment and supplies</t>
  </si>
  <si>
    <t xml:space="preserve">         Internal and respiratory over the counter drugs</t>
  </si>
  <si>
    <t xml:space="preserve">         Physician services</t>
  </si>
  <si>
    <t xml:space="preserve">         Dental services</t>
  </si>
  <si>
    <t xml:space="preserve">         Other professional services</t>
  </si>
  <si>
    <t xml:space="preserve">         Hospital and other medical services</t>
  </si>
  <si>
    <t xml:space="preserve">            Hospital room</t>
  </si>
  <si>
    <t xml:space="preserve">            Other hospital and medical care services</t>
  </si>
  <si>
    <t xml:space="preserve">         Health insurance</t>
  </si>
  <si>
    <t xml:space="preserve">       Reading materials</t>
  </si>
  <si>
    <t xml:space="preserve">          Newspapers</t>
  </si>
  <si>
    <t xml:space="preserve">          Magazines, periodicals and books</t>
  </si>
  <si>
    <t xml:space="preserve">       Sporting goods and equipment</t>
  </si>
  <si>
    <t xml:space="preserve">          Sport vehicles</t>
  </si>
  <si>
    <t xml:space="preserve">          Indoor and warm weather sport equipment</t>
  </si>
  <si>
    <t xml:space="preserve">          Bicycles</t>
  </si>
  <si>
    <t xml:space="preserve">          Other sporting goods and equipment</t>
  </si>
  <si>
    <t xml:space="preserve">          Toys, hobbies and music equipment</t>
  </si>
  <si>
    <t xml:space="preserve">          Photographic supplies and equipment</t>
  </si>
  <si>
    <t xml:space="preserve">          Pet supplies and expense</t>
  </si>
  <si>
    <t xml:space="preserve">       Fees for participant sports</t>
  </si>
  <si>
    <t xml:space="preserve">       Admissions</t>
  </si>
  <si>
    <t xml:space="preserve">       Other entertainment services</t>
  </si>
  <si>
    <t xml:space="preserve">       Cigarettes</t>
  </si>
  <si>
    <t xml:space="preserve">       Other tobacco products and smoking accessories</t>
  </si>
  <si>
    <t xml:space="preserve">         Products for the hair, hair pieces and wigs</t>
  </si>
  <si>
    <t xml:space="preserve">         Dental and shaving products</t>
  </si>
  <si>
    <t xml:space="preserve">         Other toilet goods and small personal care appliances</t>
  </si>
  <si>
    <t xml:space="preserve">         Beauty parlor services for females</t>
  </si>
  <si>
    <t xml:space="preserve">         Haircuts and other barbershop services for men</t>
  </si>
  <si>
    <t xml:space="preserve">           Elementary and high school tuition</t>
  </si>
  <si>
    <t xml:space="preserve">                   Cereals and cereal products</t>
  </si>
  <si>
    <t xml:space="preserve">                   Fresh biscuits, rolls and muffins</t>
  </si>
  <si>
    <t xml:space="preserve">                      Meats</t>
  </si>
  <si>
    <t xml:space="preserve">                   Meats, poultry and fish </t>
  </si>
  <si>
    <t xml:space="preserve">                         Beef and veal</t>
  </si>
  <si>
    <t xml:space="preserve">                            Ground beef other than canned</t>
  </si>
  <si>
    <t xml:space="preserve">                            Chuck roast</t>
  </si>
  <si>
    <t xml:space="preserve">                            Round roast</t>
  </si>
  <si>
    <t xml:space="preserve">                            Round steak</t>
  </si>
  <si>
    <t xml:space="preserve">                            Sirloin steak</t>
  </si>
  <si>
    <t xml:space="preserve">                            Other beef and veal</t>
  </si>
  <si>
    <t xml:space="preserve">                         Pork</t>
  </si>
  <si>
    <t xml:space="preserve">                            Bacon</t>
  </si>
  <si>
    <t xml:space="preserve">                            Chops</t>
  </si>
  <si>
    <t xml:space="preserve">                            Ham other than canned</t>
  </si>
  <si>
    <t xml:space="preserve">                            Sausage</t>
  </si>
  <si>
    <t xml:space="preserve">                            Canned ham</t>
  </si>
  <si>
    <t xml:space="preserve">                            Other pork</t>
  </si>
  <si>
    <t xml:space="preserve">                         Other meats</t>
  </si>
  <si>
    <t xml:space="preserve">                            Frankfurters</t>
  </si>
  <si>
    <t xml:space="preserve">                            Bologna, liverwurst and salami</t>
  </si>
  <si>
    <t xml:space="preserve">                            Other lunchmeats</t>
  </si>
  <si>
    <t xml:space="preserve">                            Lamb and organ meats</t>
  </si>
  <si>
    <t xml:space="preserve">                            Unpriced items</t>
  </si>
  <si>
    <t xml:space="preserve">                      Poultry</t>
  </si>
  <si>
    <t xml:space="preserve">                         Fresh whole chicken</t>
  </si>
  <si>
    <t xml:space="preserve">                         Fresh and frozen chicken parts</t>
  </si>
  <si>
    <t xml:space="preserve">                         Other poultry</t>
  </si>
  <si>
    <t xml:space="preserve">                      Fish and seafood</t>
  </si>
  <si>
    <t xml:space="preserve">                         Canned fish and seafood</t>
  </si>
  <si>
    <t xml:space="preserve">                         Fresh and frozen fish and seafood</t>
  </si>
  <si>
    <t xml:space="preserve">                      Eggs</t>
  </si>
  <si>
    <t xml:space="preserve">                      Fresh whole milk</t>
  </si>
  <si>
    <t xml:space="preserve">                      Other fresh milk and cream</t>
  </si>
  <si>
    <t xml:space="preserve">                Processed dairy products</t>
  </si>
  <si>
    <t xml:space="preserve">                      Butter</t>
  </si>
  <si>
    <t xml:space="preserve">                      Cheese</t>
  </si>
  <si>
    <t xml:space="preserve">                      Ice cream and related products</t>
  </si>
  <si>
    <t xml:space="preserve">                      Other dairy products</t>
  </si>
  <si>
    <t xml:space="preserve">                   Fresh fruits and vegetables</t>
  </si>
  <si>
    <t xml:space="preserve">                      Fresh fruits</t>
  </si>
  <si>
    <t xml:space="preserve">                         Apples</t>
  </si>
  <si>
    <t xml:space="preserve">                      Fresh vegetables</t>
  </si>
  <si>
    <t xml:space="preserve">                         Bananas</t>
  </si>
  <si>
    <t xml:space="preserve">                         Oranges</t>
  </si>
  <si>
    <t xml:space="preserve">                         Other fresh fruits</t>
  </si>
  <si>
    <t xml:space="preserve">                         Potatoes</t>
  </si>
  <si>
    <t xml:space="preserve">                         Lettuce</t>
  </si>
  <si>
    <t xml:space="preserve">                         Tomatoes</t>
  </si>
  <si>
    <t xml:space="preserve">                         Other fresh vegetables</t>
  </si>
  <si>
    <t xml:space="preserve">                   Processed fruits and vegetables</t>
  </si>
  <si>
    <t xml:space="preserve">                      Processed fruits</t>
  </si>
  <si>
    <t xml:space="preserve">                         Frozen fruit and fruit juices</t>
  </si>
  <si>
    <t xml:space="preserve">                         Fruit juices other than frozen</t>
  </si>
  <si>
    <t xml:space="preserve">                      Processed vegetables</t>
  </si>
  <si>
    <t xml:space="preserve">                         Frozen vegetables</t>
  </si>
  <si>
    <t xml:space="preserve">                         Cut corn and canned beans except lima</t>
  </si>
  <si>
    <t xml:space="preserve">                         Other canned and dried vegetables</t>
  </si>
  <si>
    <t xml:space="preserve">                      Canned and packaged soup</t>
  </si>
  <si>
    <t xml:space="preserve">        Homeownership</t>
  </si>
  <si>
    <t xml:space="preserve">           Home purchase</t>
  </si>
  <si>
    <t xml:space="preserve">              Property insurance</t>
  </si>
  <si>
    <t xml:space="preserve">              Property taxes</t>
  </si>
  <si>
    <t xml:space="preserve">              Contracted mortgage interest cost</t>
  </si>
  <si>
    <t xml:space="preserve">           Lumber, awnings, glass and masonry</t>
  </si>
  <si>
    <t xml:space="preserve">           Plumbing, electrical, heating and cooling supplies</t>
  </si>
  <si>
    <t xml:space="preserve">           Capital improvement commodities</t>
  </si>
  <si>
    <t xml:space="preserve">             Other fuels </t>
  </si>
  <si>
    <t xml:space="preserve">            Curtains, drapes, slipcovers and sewing materials</t>
  </si>
  <si>
    <t xml:space="preserve">                  Office machines, small electric appliances, and air conditioners</t>
  </si>
  <si>
    <t xml:space="preserve">            Floor and window coverings, infants', laundry, cleaning, and outdoor equipment</t>
  </si>
  <si>
    <t xml:space="preserve">            Clocks, lamps and décor items</t>
  </si>
  <si>
    <t xml:space="preserve">         Men's and boy's </t>
  </si>
  <si>
    <t xml:space="preserve">            Men's </t>
  </si>
  <si>
    <t xml:space="preserve">               Suits, sport coats, and jackets </t>
  </si>
  <si>
    <t xml:space="preserve">               Coats and jackets </t>
  </si>
  <si>
    <t xml:space="preserve">               Shirts </t>
  </si>
  <si>
    <t xml:space="preserve">            Boys' </t>
  </si>
  <si>
    <t xml:space="preserve">               Coats, jackets, sweaters and shirts </t>
  </si>
  <si>
    <t xml:space="preserve">               Furnishings</t>
  </si>
  <si>
    <t xml:space="preserve">      Women's and girls' </t>
  </si>
  <si>
    <t xml:space="preserve">            Women's </t>
  </si>
  <si>
    <t xml:space="preserve">               Dresses </t>
  </si>
  <si>
    <t xml:space="preserve">               Underwear, nightwear, and hosiery</t>
  </si>
  <si>
    <t xml:space="preserve">            Girls' </t>
  </si>
  <si>
    <t xml:space="preserve">               Coats, jackets, dresses, and suits </t>
  </si>
  <si>
    <t xml:space="preserve">               Underwear, nightwear, hosiery and accessories</t>
  </si>
  <si>
    <t xml:space="preserve">         Sewing materials and notions</t>
  </si>
  <si>
    <t xml:space="preserve">         Jewelry and luggage</t>
  </si>
  <si>
    <t xml:space="preserve">      Infants' and toddlers'</t>
  </si>
  <si>
    <t xml:space="preserve">       Laundry and dry cleaning other than coin operated</t>
  </si>
  <si>
    <t xml:space="preserve">       Other apparel services</t>
  </si>
  <si>
    <t xml:space="preserve">         Body work</t>
  </si>
  <si>
    <t xml:space="preserve">         Automobile drive train, brake, and miscellaneous mechanical repair</t>
  </si>
  <si>
    <t xml:space="preserve">         Maintenance and servicing</t>
  </si>
  <si>
    <t xml:space="preserve">         Power plant repair</t>
  </si>
  <si>
    <t xml:space="preserve">      Airline fare</t>
  </si>
  <si>
    <t xml:space="preserve">      Intercity bus fare</t>
  </si>
  <si>
    <t xml:space="preserve">      Intracity mass transit</t>
  </si>
  <si>
    <t xml:space="preserve">      Taxi fare</t>
  </si>
  <si>
    <t xml:space="preserve">      Intercity train fare</t>
  </si>
  <si>
    <t xml:space="preserve">           Automobile insurance</t>
  </si>
  <si>
    <t xml:space="preserve">           Automobile finance charges</t>
  </si>
  <si>
    <t xml:space="preserve">           Automobile rental, registration, and other fees</t>
  </si>
  <si>
    <t xml:space="preserve">              State registration</t>
  </si>
  <si>
    <t xml:space="preserve">              Drivers' license</t>
  </si>
  <si>
    <t xml:space="preserve">              Automobile inspection</t>
  </si>
  <si>
    <t xml:space="preserve">              Local automobile registration</t>
  </si>
  <si>
    <t xml:space="preserve">              Other automobile related fees</t>
  </si>
  <si>
    <t xml:space="preserve">       Prescription drugs</t>
  </si>
  <si>
    <t xml:space="preserve">          Anti-infective drugs</t>
  </si>
  <si>
    <t xml:space="preserve">          Tranquilizers and sedatives</t>
  </si>
  <si>
    <t xml:space="preserve">          Circulatories and diuretics</t>
  </si>
  <si>
    <t xml:space="preserve">          Hormones, diabetic drugs, biologicals, and prescription medical supplies</t>
  </si>
  <si>
    <t xml:space="preserve">          Pain and symptom control drugs</t>
  </si>
  <si>
    <t xml:space="preserve">          Supplements, cough and cold preparations and respiratory agents</t>
  </si>
  <si>
    <t xml:space="preserve">       Nonprescription drugs and medical supplies</t>
  </si>
  <si>
    <t xml:space="preserve">          Eyeglasses</t>
  </si>
  <si>
    <t xml:space="preserve">          Internal and respiratory over the counter drugs</t>
  </si>
  <si>
    <t xml:space="preserve">          Nonprescription medical equipment and supplies</t>
  </si>
  <si>
    <t xml:space="preserve">         Physicians' services</t>
  </si>
  <si>
    <t xml:space="preserve">          Magazines, periodicals, and books</t>
  </si>
  <si>
    <t xml:space="preserve">       Toys, hobbies, and other entertainment</t>
  </si>
  <si>
    <t xml:space="preserve">          Admissions</t>
  </si>
  <si>
    <t xml:space="preserve">          Other entertainment services</t>
  </si>
  <si>
    <t xml:space="preserve">         Products for the hair, hairpieces and wigs</t>
  </si>
  <si>
    <t xml:space="preserve">         Cosmetics, bath and nail preparations, manicure and eye makeup implements</t>
  </si>
  <si>
    <t xml:space="preserve">         Haircuts and other barber shop services for males</t>
  </si>
  <si>
    <t xml:space="preserve">            Elementary and high school tuition</t>
  </si>
  <si>
    <t xml:space="preserve">                   Bakery products</t>
  </si>
  <si>
    <t xml:space="preserve">                      Flour and prepared flour mixes</t>
  </si>
  <si>
    <t xml:space="preserve">                      Cereal</t>
  </si>
  <si>
    <t xml:space="preserve">                      Rice, pasta and cornmeal</t>
  </si>
  <si>
    <t xml:space="preserve">                      White bread</t>
  </si>
  <si>
    <t xml:space="preserve">                      Other bread</t>
  </si>
  <si>
    <t xml:space="preserve">                      Fresh biscuits, rolls, and muffins</t>
  </si>
  <si>
    <t xml:space="preserve">                      Fresh cakes and cupcakes</t>
  </si>
  <si>
    <t xml:space="preserve">                      Cookies</t>
  </si>
  <si>
    <t xml:space="preserve">                      Crackers and bread and cracker products</t>
  </si>
  <si>
    <t xml:space="preserve">                      Fresh sweetrolls, coffeecake, and donuts</t>
  </si>
  <si>
    <t xml:space="preserve">                      Frozen and refrigerated bakery products and fresh pies, tarts and turnovers</t>
  </si>
  <si>
    <t xml:space="preserve">                   Processed dairy products</t>
  </si>
  <si>
    <t xml:space="preserve">           Plumbing, electrical, heating, and cooling supplies</t>
  </si>
  <si>
    <t xml:space="preserve">    Household Services less rent </t>
  </si>
  <si>
    <t>All items less home purchase and mortgage interest costs</t>
  </si>
  <si>
    <t xml:space="preserve">         Energy commodities</t>
  </si>
  <si>
    <t xml:space="preserve">                Other foods at home</t>
  </si>
  <si>
    <t xml:space="preserve">          Community antenna or cable TV</t>
  </si>
  <si>
    <t xml:space="preserve">          Garbage and trash collection</t>
  </si>
  <si>
    <t xml:space="preserve">      Men's and boy's </t>
  </si>
  <si>
    <t xml:space="preserve">               Housing while at school</t>
  </si>
  <si>
    <t>1947-1949 average</t>
  </si>
  <si>
    <t xml:space="preserve">                Smoked ham </t>
  </si>
  <si>
    <t xml:space="preserve">                Salt pork</t>
  </si>
  <si>
    <t xml:space="preserve">         Poultry, roasting chickens</t>
  </si>
  <si>
    <t xml:space="preserve">              Fresh and frozen fin fish</t>
  </si>
  <si>
    <t xml:space="preserve">              Canned salmon</t>
  </si>
  <si>
    <t xml:space="preserve">          Milk, fresh (grocery)</t>
  </si>
  <si>
    <t xml:space="preserve">          Milk, fresh (delivered)</t>
  </si>
  <si>
    <t xml:space="preserve">           Spinach</t>
  </si>
  <si>
    <t xml:space="preserve">           Corn</t>
  </si>
  <si>
    <t xml:space="preserve">           Peas</t>
  </si>
  <si>
    <t xml:space="preserve">       Nonalcoholic beverages, coffee </t>
  </si>
  <si>
    <t xml:space="preserve">       Sugar and sweets, sugar</t>
  </si>
  <si>
    <t xml:space="preserve">   Rent </t>
  </si>
  <si>
    <t xml:space="preserve">     Textile housefurmishings</t>
  </si>
  <si>
    <t xml:space="preserve">        Rugs, wool axminister</t>
  </si>
  <si>
    <t xml:space="preserve">        Dinette sets, wood</t>
  </si>
  <si>
    <t xml:space="preserve">     Major household appliances</t>
  </si>
  <si>
    <t xml:space="preserve">        Radios</t>
  </si>
  <si>
    <t xml:space="preserve">        Refrigerators, electric</t>
  </si>
  <si>
    <t xml:space="preserve">        Cook stoves</t>
  </si>
  <si>
    <t xml:space="preserve">        Washing Machines, electric</t>
  </si>
  <si>
    <t xml:space="preserve">        Vacuum cleaners, electric</t>
  </si>
  <si>
    <t xml:space="preserve">    Housewares</t>
  </si>
  <si>
    <t xml:space="preserve">     Household operation</t>
  </si>
  <si>
    <t xml:space="preserve">         Laundry soap and detergents</t>
  </si>
  <si>
    <t xml:space="preserve">         Laundry service</t>
  </si>
  <si>
    <t xml:space="preserve">         Telephone service</t>
  </si>
  <si>
    <t xml:space="preserve">          Postage</t>
  </si>
  <si>
    <r>
      <t xml:space="preserve">      Topcoats</t>
    </r>
    <r>
      <rPr>
        <sz val="11"/>
        <color theme="1"/>
        <rFont val="Calibri"/>
        <family val="2"/>
        <scheme val="minor"/>
      </rPr>
      <t xml:space="preserve"> </t>
    </r>
  </si>
  <si>
    <r>
      <t xml:space="preserve">      Overcoats </t>
    </r>
    <r>
      <rPr>
        <sz val="11"/>
        <color theme="1"/>
        <rFont val="Calibri"/>
        <family val="2"/>
        <scheme val="minor"/>
      </rPr>
      <t xml:space="preserve"> </t>
    </r>
  </si>
  <si>
    <t xml:space="preserve">      Suits, heavy &amp; lightweight wool</t>
  </si>
  <si>
    <t xml:space="preserve">      Slacks, wool</t>
  </si>
  <si>
    <t xml:space="preserve">      Overalls</t>
  </si>
  <si>
    <t xml:space="preserve">      Socks, cotton</t>
  </si>
  <si>
    <t xml:space="preserve">      Socks, rayon</t>
  </si>
  <si>
    <t xml:space="preserve">      Hats, felt</t>
  </si>
  <si>
    <t xml:space="preserve">      Union suits</t>
  </si>
  <si>
    <t xml:space="preserve">      Slips, rayon and nylon</t>
  </si>
  <si>
    <t xml:space="preserve">   Apparel services: Dry cleaning</t>
  </si>
  <si>
    <t xml:space="preserve">   Medical Care (excluding drugs)</t>
  </si>
  <si>
    <t xml:space="preserve">          Semi-private &amp; private room  </t>
  </si>
  <si>
    <t xml:space="preserve">      Accident and health insurance</t>
  </si>
  <si>
    <t xml:space="preserve">      Prescriptions, narcotic and nonnarcotic</t>
  </si>
  <si>
    <t xml:space="preserve">   Shampoo and wave sets</t>
  </si>
  <si>
    <t xml:space="preserve">   Motion picture admissions: adults</t>
  </si>
  <si>
    <t>SPECIAL GROUPS:</t>
  </si>
  <si>
    <t xml:space="preserve">    Rent</t>
  </si>
  <si>
    <t xml:space="preserve">       Electricity</t>
  </si>
  <si>
    <t xml:space="preserve">       Anthracite</t>
  </si>
  <si>
    <t xml:space="preserve">       Bituminous coal</t>
  </si>
  <si>
    <t xml:space="preserve">       Fuel oil</t>
  </si>
  <si>
    <t xml:space="preserve">       Range oil</t>
  </si>
  <si>
    <t xml:space="preserve">       Coke</t>
  </si>
  <si>
    <t xml:space="preserve">    Housefurnishings</t>
  </si>
  <si>
    <t xml:space="preserve">     Household operation </t>
  </si>
  <si>
    <t xml:space="preserve">     Women's: </t>
  </si>
  <si>
    <t xml:space="preserve">      Men's: </t>
  </si>
  <si>
    <t xml:space="preserve">       Overcoats  </t>
  </si>
  <si>
    <r>
      <t xml:space="preserve">       Topcoats</t>
    </r>
    <r>
      <rPr>
        <sz val="11"/>
        <color theme="1"/>
        <rFont val="Calibri"/>
        <family val="2"/>
        <scheme val="minor"/>
      </rPr>
      <t xml:space="preserve"> </t>
    </r>
  </si>
  <si>
    <t xml:space="preserve">       Suits</t>
  </si>
  <si>
    <t xml:space="preserve">       Slacks</t>
  </si>
  <si>
    <t xml:space="preserve">       Sweater</t>
  </si>
  <si>
    <t xml:space="preserve">       Coats, heavy, fur trimmed</t>
  </si>
  <si>
    <t xml:space="preserve">       Coats, sport, heavy</t>
  </si>
  <si>
    <t xml:space="preserve">       Coats, light</t>
  </si>
  <si>
    <t xml:space="preserve">       Suit</t>
  </si>
  <si>
    <t xml:space="preserve">       Dresses</t>
  </si>
  <si>
    <t xml:space="preserve">     Girls': Coats</t>
  </si>
  <si>
    <t xml:space="preserve">     Boys': </t>
  </si>
  <si>
    <t xml:space="preserve">       Mackinaw</t>
  </si>
  <si>
    <t xml:space="preserve">        Suits</t>
  </si>
  <si>
    <t xml:space="preserve">        Trousers</t>
  </si>
  <si>
    <t xml:space="preserve">        Overalls, denim</t>
  </si>
  <si>
    <t xml:space="preserve">        Shirts, work</t>
  </si>
  <si>
    <t xml:space="preserve">        Shirts, business</t>
  </si>
  <si>
    <t xml:space="preserve">        Pajamas</t>
  </si>
  <si>
    <t xml:space="preserve">        Shorts</t>
  </si>
  <si>
    <t xml:space="preserve">        Undershirts</t>
  </si>
  <si>
    <t xml:space="preserve">        Unionsuits</t>
  </si>
  <si>
    <t xml:space="preserve">        Socks</t>
  </si>
  <si>
    <t xml:space="preserve">        Gloves, work</t>
  </si>
  <si>
    <t xml:space="preserve">      Women's: </t>
  </si>
  <si>
    <t xml:space="preserve">         Dresses, street</t>
  </si>
  <si>
    <t xml:space="preserve">         Housedresses</t>
  </si>
  <si>
    <t xml:space="preserve">         Nightgown</t>
  </si>
  <si>
    <t xml:space="preserve">         Gloves</t>
  </si>
  <si>
    <t xml:space="preserve">     Girls': </t>
  </si>
  <si>
    <t xml:space="preserve">         Dresses</t>
  </si>
  <si>
    <t xml:space="preserve">         Slips</t>
  </si>
  <si>
    <t xml:space="preserve">         Panties</t>
  </si>
  <si>
    <t xml:space="preserve">         Anklets</t>
  </si>
  <si>
    <t xml:space="preserve">         Jeans, blue denim</t>
  </si>
  <si>
    <t xml:space="preserve">         Shirt, sport</t>
  </si>
  <si>
    <t xml:space="preserve">         Shirt, polo</t>
  </si>
  <si>
    <t xml:space="preserve">         Shorts, knit</t>
  </si>
  <si>
    <t xml:space="preserve">     Yard goods</t>
  </si>
  <si>
    <t xml:space="preserve">     Diapers</t>
  </si>
  <si>
    <t>SILK, RAYON AND NYLON</t>
  </si>
  <si>
    <t xml:space="preserve">   COTTON</t>
  </si>
  <si>
    <t xml:space="preserve">   WOOL</t>
  </si>
  <si>
    <t xml:space="preserve">        Suits, rayon, tropical</t>
  </si>
  <si>
    <t xml:space="preserve">         Blouse, rayon</t>
  </si>
  <si>
    <t xml:space="preserve">         Nightgowns</t>
  </si>
  <si>
    <t xml:space="preserve">         Hose, nylon</t>
  </si>
  <si>
    <t>FOOTWEAR</t>
  </si>
  <si>
    <t xml:space="preserve">          Shoes, oxford</t>
  </si>
  <si>
    <t xml:space="preserve">          Shoes, work</t>
  </si>
  <si>
    <t xml:space="preserve">          Rubbers, dress</t>
  </si>
  <si>
    <t xml:space="preserve">          Shoes, strap, pump, or tie</t>
  </si>
  <si>
    <t xml:space="preserve">      Children's: </t>
  </si>
  <si>
    <t xml:space="preserve">          Girls, oxford</t>
  </si>
  <si>
    <t xml:space="preserve">          Boys, oxford</t>
  </si>
  <si>
    <t>OTHER GARMENTS</t>
  </si>
  <si>
    <t xml:space="preserve">          Hat, felt</t>
  </si>
  <si>
    <t xml:space="preserve">          Jacket, horsehide</t>
  </si>
  <si>
    <t xml:space="preserve">          Coats, fur</t>
  </si>
  <si>
    <t xml:space="preserve">          Gloves, capeskin</t>
  </si>
  <si>
    <t xml:space="preserve">          Girdles</t>
  </si>
  <si>
    <t>SERVICES</t>
  </si>
  <si>
    <t xml:space="preserve">          Dry cleaning</t>
  </si>
  <si>
    <t xml:space="preserve">          Shoe repair</t>
  </si>
  <si>
    <t xml:space="preserve">      Women's: shoe repair</t>
  </si>
  <si>
    <t>MISCELLANEOUS</t>
  </si>
  <si>
    <t xml:space="preserve">      Automobiles</t>
  </si>
  <si>
    <t xml:space="preserve">      Auto license, fees &amp; registration</t>
  </si>
  <si>
    <t xml:space="preserve">      Bus fares</t>
  </si>
  <si>
    <t xml:space="preserve">    Physicians</t>
  </si>
  <si>
    <t xml:space="preserve">      Surgeons: Appendectomy</t>
  </si>
  <si>
    <t xml:space="preserve">      Specialist: Tonsillectomy</t>
  </si>
  <si>
    <t xml:space="preserve">      Hospitals:</t>
  </si>
  <si>
    <t xml:space="preserve">          Room </t>
  </si>
  <si>
    <t xml:space="preserve">      Group hospitalization</t>
  </si>
  <si>
    <t xml:space="preserve">      Optometrist: Eyeglasses complete</t>
  </si>
  <si>
    <t xml:space="preserve">   Medicine and drugs</t>
  </si>
  <si>
    <t xml:space="preserve">      Aspirin </t>
  </si>
  <si>
    <t xml:space="preserve">   Motion picture: adults</t>
  </si>
  <si>
    <t xml:space="preserve">   Radio: Table model</t>
  </si>
  <si>
    <t xml:space="preserve">   Cigar</t>
  </si>
  <si>
    <t>Barber shops service Haircuts: Men's</t>
  </si>
  <si>
    <t xml:space="preserve">   Plain shampoo  and wave</t>
  </si>
  <si>
    <t xml:space="preserve">   Permanent wave, women's </t>
  </si>
  <si>
    <t>Toilet articles</t>
  </si>
  <si>
    <t xml:space="preserve">  Toilet soap</t>
  </si>
  <si>
    <t xml:space="preserve">  Toothe paste</t>
  </si>
  <si>
    <t>FOOD</t>
  </si>
  <si>
    <t xml:space="preserve">      CEREALS AND BAKERY PRODUCTS</t>
  </si>
  <si>
    <t xml:space="preserve">       DAIRY PRODUCTS</t>
  </si>
  <si>
    <t xml:space="preserve">      FRUITS AND VEGETABLES</t>
  </si>
  <si>
    <t xml:space="preserve">       FATS AND OILS</t>
  </si>
  <si>
    <t xml:space="preserve">      BEVERAGES</t>
  </si>
  <si>
    <t xml:space="preserve">    RENT</t>
  </si>
  <si>
    <t xml:space="preserve">    FUEL, ELECTRICTY AND REFRIGERATION</t>
  </si>
  <si>
    <t xml:space="preserve">       Space heating</t>
  </si>
  <si>
    <t xml:space="preserve">       Gas:</t>
  </si>
  <si>
    <t xml:space="preserve">       Other than heating</t>
  </si>
  <si>
    <t xml:space="preserve">       Kerosene</t>
  </si>
  <si>
    <t xml:space="preserve">       Briquets</t>
  </si>
  <si>
    <t xml:space="preserve">          Eggs, fresh</t>
  </si>
  <si>
    <t xml:space="preserve">          Shortening, hydrogenated</t>
  </si>
  <si>
    <t xml:space="preserve">          Oleomargarine</t>
  </si>
  <si>
    <t xml:space="preserve">       Ice</t>
  </si>
  <si>
    <t xml:space="preserve">        Blankets</t>
  </si>
  <si>
    <t xml:space="preserve">        Rugs, cotton</t>
  </si>
  <si>
    <t xml:space="preserve">        Rugs, axminister </t>
  </si>
  <si>
    <t xml:space="preserve">        Living room suite</t>
  </si>
  <si>
    <t xml:space="preserve">        Dinette suite, oak</t>
  </si>
  <si>
    <t xml:space="preserve">        Dinette suite, chrome</t>
  </si>
  <si>
    <t xml:space="preserve">        Bedroom suite</t>
  </si>
  <si>
    <t xml:space="preserve">        Sofa bed</t>
  </si>
  <si>
    <t xml:space="preserve">        Bedsprings</t>
  </si>
  <si>
    <t xml:space="preserve">        Sewing Machines, electric</t>
  </si>
  <si>
    <t xml:space="preserve">        Toaster, electric</t>
  </si>
  <si>
    <t xml:space="preserve">        Washing machines, electric</t>
  </si>
  <si>
    <t xml:space="preserve">        Stoves, cook </t>
  </si>
  <si>
    <t xml:space="preserve">        Dinnerware, 53 piece set</t>
  </si>
  <si>
    <t xml:space="preserve">        Pan, aluminum </t>
  </si>
  <si>
    <t xml:space="preserve">         Water rent</t>
  </si>
  <si>
    <t xml:space="preserve">         Laundry soap: Bar </t>
  </si>
  <si>
    <t xml:space="preserve">         Laundry soap: Granulated </t>
  </si>
  <si>
    <t>Consumer Price Index: List of items included and the relative importance of each item in the major groups of items and in the total index (adjusted series) December 1951</t>
  </si>
  <si>
    <t xml:space="preserve">             Private room </t>
  </si>
  <si>
    <t xml:space="preserve">             Semi-private room </t>
  </si>
  <si>
    <t xml:space="preserve">   Women's and girl's apparel</t>
  </si>
  <si>
    <t xml:space="preserve">      Pants including dungarees</t>
  </si>
  <si>
    <r>
      <t xml:space="preserve">      Jackets</t>
    </r>
    <r>
      <rPr>
        <vertAlign val="superscript"/>
        <sz val="11"/>
        <color theme="1"/>
        <rFont val="Calibri"/>
        <family val="2"/>
        <scheme val="minor"/>
      </rPr>
      <t xml:space="preserve"> </t>
    </r>
  </si>
  <si>
    <r>
      <t xml:space="preserve">      Topcoats </t>
    </r>
    <r>
      <rPr>
        <sz val="11"/>
        <color theme="1"/>
        <rFont val="Calibri"/>
        <family val="2"/>
        <scheme val="minor"/>
      </rPr>
      <t xml:space="preserve"> </t>
    </r>
  </si>
  <si>
    <r>
      <t xml:space="preserve">        Rugs, wool axminister </t>
    </r>
    <r>
      <rPr>
        <vertAlign val="superscript"/>
        <sz val="11"/>
        <color theme="1"/>
        <rFont val="Calibri"/>
        <family val="2"/>
        <scheme val="minor"/>
      </rPr>
      <t>1</t>
    </r>
  </si>
  <si>
    <r>
      <t xml:space="preserve">        Carpets, broadloom </t>
    </r>
    <r>
      <rPr>
        <vertAlign val="superscript"/>
        <sz val="11"/>
        <color theme="1"/>
        <rFont val="Calibri"/>
        <family val="2"/>
        <scheme val="minor"/>
      </rPr>
      <t>1</t>
    </r>
  </si>
  <si>
    <t>1 Assumes wool axminster rugs and broadloom carpets were weighted equally</t>
  </si>
  <si>
    <t xml:space="preserve">Briquettes </t>
  </si>
  <si>
    <t>House furnishings</t>
  </si>
  <si>
    <t>Miscellaneous house furnishings</t>
  </si>
  <si>
    <t>Textile house furnishings</t>
  </si>
  <si>
    <t>Repainting dining room</t>
  </si>
  <si>
    <t>Wood and presto logs</t>
  </si>
  <si>
    <t>Textile house furnishings:</t>
  </si>
  <si>
    <t>Cook stove</t>
  </si>
  <si>
    <t>Union suits</t>
  </si>
  <si>
    <t>Other house furnishings</t>
  </si>
  <si>
    <t>Men's' suits, sport coats and jackets</t>
  </si>
  <si>
    <t>Men's' coats and jackets</t>
  </si>
  <si>
    <t>Internal and respiratory over the counter drugs</t>
  </si>
  <si>
    <t>Residential water and sewerage services</t>
  </si>
  <si>
    <t xml:space="preserve">                 Drivers' license</t>
  </si>
  <si>
    <t xml:space="preserve">         Circulations and diuretics</t>
  </si>
  <si>
    <t xml:space="preserve">                       Other dairy products</t>
  </si>
  <si>
    <t xml:space="preserve">          Fees for participant sports</t>
  </si>
  <si>
    <t>Special lndexes</t>
  </si>
  <si>
    <t xml:space="preserve">           Financing, taxes, and insurance</t>
  </si>
  <si>
    <t xml:space="preserve">               Dungarees, jeans, and trousers </t>
  </si>
  <si>
    <t xml:space="preserve">  Nondurables less food and apparel</t>
  </si>
  <si>
    <t>Table 1. Relative importance of components ln the Consumer Price lndex: U.S. city average, December 1982-Continued (Percent of All items)</t>
  </si>
  <si>
    <t>Table 1. Relative importance of components ln the Consumer Price lndex: U.S. city average, December 1983</t>
  </si>
  <si>
    <t>Table 1. Relative importance of components ln the Consumer Price lndex: U.S. city average, December 1984-Continued (Percent of All items)</t>
  </si>
  <si>
    <t>Table 1. Relative importance of components ln the Consumer Price lndex: U.S. city average, December 1985-Continued (Percent of All items)</t>
  </si>
  <si>
    <t xml:space="preserve">         Cosmetics bath and nail preparations, manicure and eye makeup implements</t>
  </si>
  <si>
    <t>Table 1. Relative importance of components ln the Consumer Price lndex: U.S. city average, December 1980 &amp; 1981-Continued (Percent of All items)</t>
  </si>
  <si>
    <t xml:space="preserve">         Bedroom furniture, chest, and dresser</t>
  </si>
  <si>
    <t xml:space="preserve">           Parking fees, private and municipal</t>
  </si>
  <si>
    <t>Consumer Price Index: Relative importance of Major Groups, Special Groups and Selected Individual Items, 1961-76</t>
  </si>
  <si>
    <t>Consumer Price Index: Relative importance of Major Groups, Special Groups and Selected Individual Items 1952-1960</t>
  </si>
  <si>
    <t>Consumer Price Index: List of items included and the relative importance of each item in the major groups of items and in the total index (adjusted series) 1947-1949 average</t>
  </si>
  <si>
    <t>The relative importance of a component is its expenditure or value weight expressed as a percentage of all items within an area or an area within the U.S. When the value weights are collected they represent average annual expenditures, and their relative importance ratios show approximately how the index population distributes expenditures among the components. Relative importance ratios represent an estimate of how consumers would distribute their expenditures as prices change over time.
Relative importance ratios cannot be used as estimates of current spending patterns or as indicators of changing consumer expenditures in the intervals between weight revisions because consumption patterns are influenced by factors other than price change. These factors include income, variations in climate, family size, and availability of new and different kinds of goods and services.</t>
  </si>
  <si>
    <t xml:space="preserve">One special situation of note is that the rental equivalence method for measuring shelter price change was implemented in the CPI-U in 1983 and the CPI-W in 1985. So, for 1983 and 1984 the CPI-U and CPI-W have different structures in the housing major group. This is reflected in the 1982 spreadsheet. </t>
  </si>
  <si>
    <t xml:space="preserve">Relative importance data in this file is published at different levels of precision in different time periods. Since the structure of the CPI and the item categories published have changed over time, not all categories are available for all periods. Note that items are groups that are indented are subsets of the items or groups from which they are indented. </t>
  </si>
  <si>
    <t xml:space="preserve">Note that the years represent the relative importance for the following year; for instance the relative importance for December 1982 is used in calculating indexes for January 1983. Although published annually, relative importances do change from month-to-month based on changes in relative prices. For more on the calculation and interpretation of relative importances, and data from 1987 forward, see https://www.bls.gov/cpi/tables/relative-importance/home.htm </t>
  </si>
  <si>
    <t>Yearly data are included back to 1951, and a an average of the years 1947-49 is included. Data for 1950 are not available.</t>
  </si>
  <si>
    <t>The exact strucutre and item names of the CPI have changed over time; the item names tab summarized the strucutre and names for each year and is useful in comparing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</si>
</sst>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F800]dddd\,\ mmmm\ dd\,\ yyyy"/>
    <numFmt numFmtId="166" formatCode="#,##0.000"/>
    <numFmt numFmtId="167" formatCode="0.0"/>
  </numFmts>
  <fonts count="5" x14ac:knownFonts="1">
    <font>
      <sz val="11"/>
      <color theme="1"/>
      <name val="Calibri"/>
      <family val="2"/>
      <scheme val="minor"/>
    </font>
    <font>
      <b/>
      <sz val="11"/>
      <color theme="1"/>
      <name val="Calibri"/>
      <family val="2"/>
      <scheme val="minor"/>
    </font>
    <font>
      <u/>
      <sz val="11"/>
      <color theme="1"/>
      <name val="Calibri"/>
      <family val="2"/>
      <scheme val="minor"/>
    </font>
    <font>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3" fillId="0" borderId="0"/>
  </cellStyleXfs>
  <cellXfs count="56">
    <xf numFmtId="0" fontId="0" fillId="0" borderId="0" xfId="0"/>
    <xf numFmtId="3" fontId="0" fillId="0" borderId="0" xfId="0" applyNumberFormat="1"/>
    <xf numFmtId="0" fontId="1"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right"/>
    </xf>
    <xf numFmtId="0" fontId="0" fillId="0" borderId="0" xfId="0" applyAlignment="1">
      <alignment vertical="center" wrapText="1"/>
    </xf>
    <xf numFmtId="0" fontId="0" fillId="0" borderId="0" xfId="0" applyAlignment="1">
      <alignment vertical="top" wrapText="1"/>
    </xf>
    <xf numFmtId="164" fontId="0" fillId="0" borderId="0" xfId="0" applyNumberFormat="1"/>
    <xf numFmtId="0" fontId="0" fillId="0" borderId="0" xfId="0" applyFont="1" applyAlignment="1">
      <alignment horizontal="left" vertical="center"/>
    </xf>
    <xf numFmtId="164" fontId="0" fillId="0" borderId="0" xfId="0" applyNumberFormat="1" applyAlignment="1">
      <alignment vertical="top" wrapText="1"/>
    </xf>
    <xf numFmtId="0" fontId="0" fillId="0" borderId="0" xfId="0" applyAlignment="1">
      <alignment horizontal="right" vertical="top" wrapText="1"/>
    </xf>
    <xf numFmtId="165" fontId="0" fillId="0" borderId="0" xfId="0" applyNumberFormat="1" applyAlignment="1">
      <alignment horizontal="center" wrapText="1"/>
    </xf>
    <xf numFmtId="0" fontId="0" fillId="0" borderId="0" xfId="0" quotePrefix="1"/>
    <xf numFmtId="166" fontId="0" fillId="0" borderId="0" xfId="0" applyNumberFormat="1"/>
    <xf numFmtId="0" fontId="0" fillId="0" borderId="0" xfId="0" applyAlignment="1">
      <alignment horizontal="right" wrapText="1"/>
    </xf>
    <xf numFmtId="49" fontId="0" fillId="0" borderId="0" xfId="0" applyNumberFormat="1" applyAlignment="1">
      <alignment horizontal="center" vertical="center" wrapText="1"/>
    </xf>
    <xf numFmtId="0" fontId="2" fillId="0" borderId="0" xfId="0" applyFont="1" applyAlignment="1">
      <alignment horizontal="center"/>
    </xf>
    <xf numFmtId="164" fontId="0" fillId="0" borderId="0" xfId="0" applyNumberFormat="1" applyAlignment="1">
      <alignment horizontal="right"/>
    </xf>
    <xf numFmtId="2" fontId="0" fillId="0" borderId="0" xfId="0" applyNumberFormat="1"/>
    <xf numFmtId="2" fontId="0" fillId="0" borderId="0" xfId="0" applyNumberFormat="1" applyAlignment="1">
      <alignment vertical="top"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3" fontId="0" fillId="0" borderId="0" xfId="0" applyNumberFormat="1" applyAlignment="1">
      <alignment horizontal="center" vertical="center" wrapText="1"/>
    </xf>
    <xf numFmtId="0" fontId="0" fillId="0" borderId="0" xfId="0" applyAlignment="1">
      <alignment vertical="center"/>
    </xf>
    <xf numFmtId="0" fontId="0" fillId="0" borderId="0" xfId="0" applyFill="1"/>
    <xf numFmtId="2" fontId="0" fillId="0" borderId="0" xfId="0" applyNumberFormat="1" applyFill="1"/>
    <xf numFmtId="0" fontId="0" fillId="0" borderId="0" xfId="0" applyAlignment="1">
      <alignment horizontal="center" wrapText="1"/>
    </xf>
    <xf numFmtId="0" fontId="0" fillId="0" borderId="0" xfId="0" applyAlignment="1">
      <alignment horizontal="center" vertical="top" wrapText="1"/>
    </xf>
    <xf numFmtId="0" fontId="1" fillId="0" borderId="0" xfId="0" applyFont="1" applyBorder="1" applyAlignment="1">
      <alignment horizontal="center" vertical="center"/>
    </xf>
    <xf numFmtId="0" fontId="1" fillId="0" borderId="0" xfId="0" applyFont="1" applyBorder="1" applyAlignment="1">
      <alignment horizontal="center"/>
    </xf>
    <xf numFmtId="0" fontId="0" fillId="0" borderId="0" xfId="0" applyBorder="1"/>
    <xf numFmtId="164" fontId="0" fillId="0" borderId="0" xfId="0" applyNumberFormat="1" applyBorder="1"/>
    <xf numFmtId="3" fontId="0" fillId="0" borderId="0" xfId="0" applyNumberFormat="1" applyBorder="1"/>
    <xf numFmtId="0" fontId="0" fillId="0" borderId="0" xfId="0" applyBorder="1" applyAlignment="1">
      <alignment horizontal="right"/>
    </xf>
    <xf numFmtId="0" fontId="0" fillId="2" borderId="0" xfId="0" applyFill="1" applyBorder="1"/>
    <xf numFmtId="0" fontId="0" fillId="0" borderId="0" xfId="0" applyBorder="1" applyAlignment="1">
      <alignment horizontal="center" vertical="center" wrapText="1"/>
    </xf>
    <xf numFmtId="0" fontId="0" fillId="0" borderId="0" xfId="0" applyFont="1" applyFill="1" applyAlignment="1">
      <alignment horizontal="left" vertical="center"/>
    </xf>
    <xf numFmtId="166" fontId="0" fillId="0" borderId="0" xfId="0" applyNumberFormat="1" applyFill="1"/>
    <xf numFmtId="0" fontId="0" fillId="0" borderId="0" xfId="0" applyFill="1" applyBorder="1"/>
    <xf numFmtId="164" fontId="0" fillId="0" borderId="0" xfId="0" applyNumberFormat="1" applyFill="1" applyBorder="1"/>
    <xf numFmtId="164" fontId="0" fillId="2" borderId="0" xfId="0" applyNumberFormat="1" applyFill="1" applyBorder="1"/>
    <xf numFmtId="164" fontId="0" fillId="2" borderId="0" xfId="0" applyNumberFormat="1" applyFill="1" applyBorder="1" applyAlignment="1">
      <alignment wrapText="1"/>
    </xf>
    <xf numFmtId="164" fontId="0" fillId="0" borderId="0" xfId="0" applyNumberFormat="1" applyAlignment="1">
      <alignment horizontal="right" vertical="top" wrapText="1"/>
    </xf>
    <xf numFmtId="164" fontId="0" fillId="0" borderId="0" xfId="0" applyNumberFormat="1" applyAlignment="1">
      <alignment horizontal="right" wrapText="1"/>
    </xf>
    <xf numFmtId="2" fontId="0" fillId="0" borderId="0" xfId="0" applyNumberFormat="1" applyFill="1" applyAlignment="1">
      <alignment vertical="top" wrapText="1"/>
    </xf>
    <xf numFmtId="49" fontId="0" fillId="0" borderId="0" xfId="0" applyNumberFormat="1" applyAlignment="1">
      <alignment horizontal="center" wrapText="1"/>
    </xf>
    <xf numFmtId="0" fontId="0" fillId="0" borderId="0" xfId="0" applyAlignment="1"/>
    <xf numFmtId="2" fontId="0" fillId="0" borderId="0" xfId="0" applyNumberFormat="1" applyAlignment="1">
      <alignment wrapText="1"/>
    </xf>
    <xf numFmtId="0" fontId="0" fillId="0" borderId="0" xfId="0" applyFont="1" applyFill="1"/>
    <xf numFmtId="167" fontId="0" fillId="0" borderId="0" xfId="0" applyNumberFormat="1" applyAlignment="1">
      <alignment vertical="top" wrapText="1"/>
    </xf>
    <xf numFmtId="167" fontId="0" fillId="0" borderId="0" xfId="0" applyNumberFormat="1"/>
    <xf numFmtId="167" fontId="0" fillId="0" borderId="0" xfId="0" applyNumberFormat="1" applyFill="1"/>
    <xf numFmtId="167" fontId="0" fillId="0" borderId="0" xfId="0" applyNumberFormat="1" applyFill="1" applyAlignment="1">
      <alignment horizontal="right"/>
    </xf>
    <xf numFmtId="0" fontId="0" fillId="0" borderId="0" xfId="0" applyFill="1" applyAlignment="1"/>
    <xf numFmtId="0" fontId="1" fillId="0" borderId="0" xfId="0" applyFont="1" applyAlignment="1">
      <alignment horizontal="center" vertical="center" wrapText="1"/>
    </xf>
  </cellXfs>
  <cellStyles count="2">
    <cellStyle name="Normal"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A41"/>
  <sheetViews>
    <sheetView zoomScale="78" zoomScaleNormal="78" workbookViewId="0">
      <pane xSplit="1" ySplit="1" topLeftCell="AH35" activePane="bottomRight" state="frozen"/>
      <selection pane="topRight" activeCell="B1" sqref="B1"/>
      <selection pane="bottomLeft" activeCell="A2" sqref="A2"/>
      <selection pane="bottomRight" activeCell="FJ12" sqref="FJ12"/>
    </sheetView>
  </sheetViews>
  <sheetFormatPr defaultRowHeight="14.4" x14ac:dyDescent="0.3"/>
  <cols>
    <col min="2" max="2" width="7.88671875" bestFit="1" customWidth="1"/>
    <col min="3" max="3" width="10.33203125" customWidth="1"/>
    <col min="4" max="4" width="5.109375" customWidth="1"/>
    <col min="5" max="5" width="12.109375" customWidth="1"/>
    <col min="6" max="6" width="13.109375" customWidth="1"/>
    <col min="7" max="7" width="13.44140625" customWidth="1"/>
    <col min="8" max="8" width="12.5546875" customWidth="1"/>
    <col min="9" max="9" width="8.88671875" customWidth="1"/>
    <col min="10" max="10" width="11.33203125" customWidth="1"/>
    <col min="11" max="11" width="13.88671875" customWidth="1"/>
    <col min="12" max="12" width="11.109375" customWidth="1"/>
    <col min="13" max="13" width="12.33203125" customWidth="1"/>
    <col min="14" max="14" width="7.44140625" customWidth="1"/>
    <col min="15" max="15" width="13.6640625" customWidth="1"/>
    <col min="16" max="16" width="17.6640625" customWidth="1"/>
    <col min="17" max="17" width="11.44140625" customWidth="1"/>
    <col min="18" max="18" width="7.44140625" customWidth="1"/>
    <col min="19" max="19" width="11.44140625" customWidth="1"/>
    <col min="20" max="21" width="11.5546875" customWidth="1"/>
    <col min="22" max="22" width="11.6640625" customWidth="1"/>
    <col min="23" max="23" width="13.44140625" customWidth="1"/>
    <col min="24" max="24" width="13.33203125" customWidth="1"/>
    <col min="25" max="25" width="6.33203125" customWidth="1"/>
    <col min="26" max="26" width="12.109375" customWidth="1"/>
    <col min="27" max="27" width="12.33203125" customWidth="1"/>
    <col min="28" max="28" width="10.44140625" customWidth="1"/>
    <col min="29" max="29" width="10.6640625" customWidth="1"/>
    <col min="30" max="30" width="11" customWidth="1"/>
    <col min="31" max="31" width="10.6640625" customWidth="1"/>
    <col min="32" max="32" width="10.33203125" customWidth="1"/>
    <col min="33" max="33" width="4.6640625" customWidth="1"/>
    <col min="34" max="34" width="6.44140625" customWidth="1"/>
    <col min="35" max="35" width="6.109375" customWidth="1"/>
    <col min="36" max="36" width="7.44140625" customWidth="1"/>
    <col min="37" max="38" width="11.33203125" customWidth="1"/>
    <col min="39" max="39" width="13.33203125" customWidth="1"/>
    <col min="40" max="40" width="10.33203125" customWidth="1"/>
    <col min="41" max="41" width="7.33203125" customWidth="1"/>
    <col min="42" max="42" width="11" customWidth="1"/>
    <col min="43" max="43" width="10.6640625" customWidth="1"/>
    <col min="44" max="44" width="12.88671875" customWidth="1"/>
    <col min="45" max="45" width="11.33203125" customWidth="1"/>
    <col min="46" max="46" width="8.88671875" customWidth="1"/>
    <col min="47" max="47" width="8.6640625" customWidth="1"/>
    <col min="48" max="48" width="8" customWidth="1"/>
    <col min="49" max="49" width="10" customWidth="1"/>
    <col min="50" max="50" width="9.88671875" customWidth="1"/>
    <col min="51" max="51" width="11.6640625" customWidth="1"/>
    <col min="52" max="52" width="8" customWidth="1"/>
    <col min="53" max="53" width="8.109375" customWidth="1"/>
    <col min="54" max="54" width="10.33203125" customWidth="1"/>
    <col min="55" max="56" width="8.109375" customWidth="1"/>
    <col min="57" max="57" width="11.33203125" customWidth="1"/>
    <col min="58" max="58" width="10.88671875" customWidth="1"/>
    <col min="59" max="59" width="10.109375" customWidth="1"/>
    <col min="60" max="60" width="11.88671875" customWidth="1"/>
    <col min="61" max="61" width="8.5546875" customWidth="1"/>
    <col min="62" max="62" width="12.6640625" customWidth="1"/>
    <col min="63" max="63" width="9.6640625" customWidth="1"/>
    <col min="64" max="64" width="10.6640625" customWidth="1"/>
    <col min="65" max="65" width="9.88671875" customWidth="1"/>
    <col min="66" max="66" width="11.33203125" customWidth="1"/>
    <col min="67" max="68" width="11.6640625" customWidth="1"/>
    <col min="69" max="69" width="6.6640625" customWidth="1"/>
    <col min="70" max="70" width="7.6640625" customWidth="1"/>
    <col min="71" max="71" width="9.6640625" customWidth="1"/>
    <col min="72" max="72" width="11.109375" customWidth="1"/>
    <col min="73" max="73" width="12" customWidth="1"/>
    <col min="74" max="74" width="9.88671875" customWidth="1"/>
    <col min="75" max="75" width="10.109375" customWidth="1"/>
    <col min="76" max="76" width="9.109375" customWidth="1"/>
    <col min="77" max="77" width="12" customWidth="1"/>
    <col min="78" max="78" width="9.5546875" customWidth="1"/>
    <col min="79" max="79" width="9" customWidth="1"/>
    <col min="80" max="80" width="8.5546875" customWidth="1"/>
    <col min="81" max="81" width="9" customWidth="1"/>
    <col min="82" max="82" width="9.109375" customWidth="1"/>
    <col min="83" max="83" width="8.6640625" customWidth="1"/>
    <col min="84" max="84" width="9.6640625" customWidth="1"/>
    <col min="85" max="85" width="9.88671875" customWidth="1"/>
    <col min="86" max="86" width="10.109375" customWidth="1"/>
    <col min="87" max="87" width="8.88671875" customWidth="1"/>
    <col min="88" max="88" width="11.88671875" customWidth="1"/>
    <col min="89" max="90" width="10.33203125" customWidth="1"/>
    <col min="91" max="91" width="10.88671875" customWidth="1"/>
    <col min="92" max="92" width="11.33203125" customWidth="1"/>
    <col min="93" max="93" width="9.5546875" customWidth="1"/>
    <col min="94" max="94" width="8" customWidth="1"/>
    <col min="95" max="95" width="11.6640625" customWidth="1"/>
    <col min="96" max="96" width="10.6640625" customWidth="1"/>
    <col min="97" max="98" width="11" customWidth="1"/>
    <col min="99" max="99" width="11.5546875" customWidth="1"/>
    <col min="100" max="100" width="10.6640625" customWidth="1"/>
    <col min="101" max="101" width="9.5546875" customWidth="1"/>
    <col min="102" max="102" width="10.44140625" customWidth="1"/>
    <col min="103" max="103" width="8.5546875" customWidth="1"/>
    <col min="104" max="104" width="10.33203125" customWidth="1"/>
    <col min="105" max="105" width="10" customWidth="1"/>
    <col min="106" max="106" width="13.6640625" customWidth="1"/>
    <col min="107" max="107" width="8.109375" customWidth="1"/>
    <col min="108" max="108" width="10" customWidth="1"/>
    <col min="109" max="109" width="10.6640625" customWidth="1"/>
    <col min="110" max="110" width="9.6640625" customWidth="1"/>
    <col min="111" max="111" width="10.6640625" customWidth="1"/>
    <col min="112" max="112" width="10.5546875" customWidth="1"/>
    <col min="113" max="113" width="12.44140625" customWidth="1"/>
    <col min="114" max="114" width="13.109375" customWidth="1"/>
    <col min="115" max="116" width="12.6640625" customWidth="1"/>
    <col min="117" max="117" width="6.109375" customWidth="1"/>
    <col min="118" max="118" width="12.33203125" customWidth="1"/>
    <col min="119" max="119" width="12.109375" customWidth="1"/>
    <col min="120" max="120" width="12.88671875" customWidth="1"/>
    <col min="121" max="122" width="9.33203125" customWidth="1"/>
    <col min="123" max="123" width="9.5546875" customWidth="1"/>
    <col min="124" max="124" width="7" customWidth="1"/>
    <col min="125" max="125" width="8.5546875" customWidth="1"/>
    <col min="126" max="126" width="7.6640625" customWidth="1"/>
    <col min="127" max="127" width="9.6640625" customWidth="1"/>
    <col min="128" max="128" width="12.44140625" customWidth="1"/>
    <col min="129" max="129" width="10.44140625" customWidth="1"/>
    <col min="130" max="130" width="10" customWidth="1"/>
    <col min="131" max="131" width="6.6640625" customWidth="1"/>
    <col min="134" max="136" width="8.6640625" customWidth="1"/>
    <col min="137" max="137" width="9.109375" customWidth="1"/>
    <col min="138" max="138" width="11.44140625" customWidth="1"/>
    <col min="139" max="139" width="12.6640625" customWidth="1"/>
    <col min="140" max="140" width="10.44140625" customWidth="1"/>
    <col min="141" max="141" width="10" customWidth="1"/>
    <col min="142" max="142" width="11.5546875" customWidth="1"/>
    <col min="143" max="143" width="12.109375" customWidth="1"/>
    <col min="144" max="144" width="11.5546875" customWidth="1"/>
    <col min="145" max="145" width="12.6640625" bestFit="1" customWidth="1"/>
    <col min="146" max="146" width="12.109375" customWidth="1"/>
    <col min="147" max="147" width="12" bestFit="1" customWidth="1"/>
    <col min="148" max="148" width="11.88671875" customWidth="1"/>
    <col min="149" max="149" width="12.5546875" customWidth="1"/>
    <col min="150" max="150" width="11.6640625" customWidth="1"/>
    <col min="151" max="151" width="9.33203125" customWidth="1"/>
    <col min="152" max="152" width="6.6640625" customWidth="1"/>
    <col min="153" max="153" width="11.33203125" customWidth="1"/>
    <col min="154" max="154" width="8.109375" customWidth="1"/>
    <col min="155" max="155" width="11.109375" customWidth="1"/>
    <col min="156" max="156" width="11.6640625" customWidth="1"/>
    <col min="157" max="157" width="8.44140625" customWidth="1"/>
    <col min="158" max="158" width="9.5546875" customWidth="1"/>
    <col min="160" max="160" width="8.44140625" customWidth="1"/>
    <col min="161" max="161" width="14.88671875" customWidth="1"/>
    <col min="162" max="162" width="9.88671875" customWidth="1"/>
    <col min="163" max="163" width="10.5546875" customWidth="1"/>
    <col min="164" max="164" width="15" customWidth="1"/>
    <col min="165" max="165" width="9.109375" customWidth="1"/>
    <col min="166" max="166" width="11.44140625" customWidth="1"/>
    <col min="167" max="167" width="10.5546875" customWidth="1"/>
    <col min="168" max="168" width="10.88671875" customWidth="1"/>
    <col min="169" max="169" width="10.44140625" customWidth="1"/>
    <col min="170" max="170" width="10.6640625" customWidth="1"/>
    <col min="171" max="172" width="14.6640625" customWidth="1"/>
    <col min="173" max="173" width="10.33203125" customWidth="1"/>
    <col min="174" max="174" width="10.109375" customWidth="1"/>
    <col min="178" max="178" width="9.6640625" customWidth="1"/>
    <col min="179" max="179" width="11.44140625" customWidth="1"/>
    <col min="180" max="180" width="10.109375" customWidth="1"/>
    <col min="181" max="181" width="11.33203125" customWidth="1"/>
    <col min="182" max="182" width="10.44140625" customWidth="1"/>
    <col min="183" max="183" width="12" customWidth="1"/>
    <col min="184" max="184" width="9.5546875" customWidth="1"/>
    <col min="185" max="185" width="12.33203125" customWidth="1"/>
    <col min="186" max="186" width="9.6640625" customWidth="1"/>
    <col min="187" max="187" width="14.6640625" customWidth="1"/>
    <col min="188" max="188" width="10.88671875" customWidth="1"/>
    <col min="189" max="189" width="11.6640625" customWidth="1"/>
    <col min="190" max="190" width="11.109375" customWidth="1"/>
    <col min="191" max="191" width="11.6640625" customWidth="1"/>
    <col min="192" max="192" width="11" customWidth="1"/>
    <col min="193" max="193" width="12.5546875" customWidth="1"/>
    <col min="194" max="194" width="12.6640625" customWidth="1"/>
    <col min="195" max="195" width="9.44140625" customWidth="1"/>
    <col min="196" max="196" width="10.6640625" customWidth="1"/>
    <col min="197" max="197" width="14.5546875" customWidth="1"/>
    <col min="198" max="198" width="10.33203125" customWidth="1"/>
    <col min="199" max="199" width="12.109375" customWidth="1"/>
    <col min="200" max="200" width="9.88671875" customWidth="1"/>
    <col min="201" max="201" width="10.6640625" customWidth="1"/>
    <col min="202" max="202" width="10.44140625" customWidth="1"/>
    <col min="203" max="203" width="11" customWidth="1"/>
    <col min="204" max="204" width="11.5546875" customWidth="1"/>
    <col min="206" max="206" width="12.6640625" customWidth="1"/>
    <col min="207" max="207" width="10.33203125" customWidth="1"/>
    <col min="208" max="208" width="12.6640625" customWidth="1"/>
    <col min="209" max="209" width="10.6640625" customWidth="1"/>
    <col min="210" max="210" width="11" customWidth="1"/>
    <col min="211" max="211" width="9.44140625" customWidth="1"/>
    <col min="212" max="212" width="11.5546875" customWidth="1"/>
    <col min="213" max="215" width="12.6640625" customWidth="1"/>
    <col min="216" max="216" width="12.33203125" customWidth="1"/>
    <col min="218" max="218" width="9.6640625" customWidth="1"/>
    <col min="219" max="219" width="10.33203125" customWidth="1"/>
    <col min="220" max="220" width="10.109375" customWidth="1"/>
    <col min="221" max="221" width="9.6640625" customWidth="1"/>
    <col min="222" max="222" width="8.44140625" customWidth="1"/>
    <col min="223" max="223" width="9.33203125" customWidth="1"/>
    <col min="224" max="225" width="12.33203125" customWidth="1"/>
    <col min="226" max="226" width="10.88671875" customWidth="1"/>
    <col min="227" max="227" width="11.33203125" customWidth="1"/>
    <col min="228" max="228" width="11.6640625" customWidth="1"/>
    <col min="229" max="229" width="9.6640625" customWidth="1"/>
    <col min="230" max="230" width="8.5546875" customWidth="1"/>
    <col min="232" max="232" width="10" customWidth="1"/>
    <col min="234" max="234" width="11.6640625" customWidth="1"/>
    <col min="235" max="235" width="9.33203125" customWidth="1"/>
    <col min="236" max="236" width="11.5546875" customWidth="1"/>
    <col min="240" max="240" width="11.88671875" customWidth="1"/>
    <col min="241" max="241" width="9.6640625" customWidth="1"/>
    <col min="242" max="242" width="8.6640625" customWidth="1"/>
    <col min="245" max="245" width="7.5546875" customWidth="1"/>
    <col min="247" max="247" width="10.33203125" customWidth="1"/>
    <col min="248" max="248" width="11.109375" customWidth="1"/>
    <col min="249" max="249" width="10.33203125" customWidth="1"/>
    <col min="250" max="250" width="11.44140625" customWidth="1"/>
    <col min="252" max="252" width="11.109375" customWidth="1"/>
    <col min="253" max="254" width="10.6640625" customWidth="1"/>
    <col min="257" max="257" width="11.6640625" customWidth="1"/>
    <col min="258" max="258" width="10.109375" customWidth="1"/>
    <col min="259" max="259" width="10.88671875" customWidth="1"/>
    <col min="262" max="262" width="10.44140625" customWidth="1"/>
    <col min="269" max="269" width="13" customWidth="1"/>
    <col min="272" max="273" width="12.88671875" customWidth="1"/>
    <col min="274" max="274" width="9.33203125" customWidth="1"/>
    <col min="275" max="275" width="10.33203125" customWidth="1"/>
    <col min="276" max="276" width="13.33203125" customWidth="1"/>
    <col min="277" max="277" width="12.5546875" customWidth="1"/>
    <col min="278" max="278" width="11.44140625" customWidth="1"/>
    <col min="279" max="279" width="11.5546875" customWidth="1"/>
    <col min="280" max="280" width="12.6640625" customWidth="1"/>
    <col min="281" max="281" width="10.5546875" customWidth="1"/>
    <col min="282" max="282" width="12.6640625" customWidth="1"/>
    <col min="283" max="283" width="11.5546875" customWidth="1"/>
    <col min="284" max="284" width="10.6640625" customWidth="1"/>
    <col min="285" max="285" width="10.44140625" customWidth="1"/>
    <col min="286" max="286" width="13" customWidth="1"/>
    <col min="287" max="287" width="13.109375" customWidth="1"/>
    <col min="288" max="288" width="11.6640625" customWidth="1"/>
    <col min="289" max="289" width="11.5546875" customWidth="1"/>
    <col min="291" max="291" width="12.6640625" customWidth="1"/>
    <col min="292" max="293" width="13.33203125" customWidth="1"/>
    <col min="294" max="294" width="10.88671875" customWidth="1"/>
    <col min="295" max="295" width="11.109375" customWidth="1"/>
    <col min="296" max="296" width="11.44140625" customWidth="1"/>
    <col min="297" max="297" width="10.109375" customWidth="1"/>
    <col min="298" max="298" width="9.44140625" customWidth="1"/>
    <col min="299" max="299" width="10.33203125" customWidth="1"/>
    <col min="300" max="300" width="10.44140625" customWidth="1"/>
    <col min="301" max="301" width="11" customWidth="1"/>
    <col min="302" max="302" width="12.5546875" customWidth="1"/>
    <col min="303" max="303" width="12.88671875" customWidth="1"/>
    <col min="305" max="305" width="13.33203125" customWidth="1"/>
    <col min="308" max="308" width="12.6640625" customWidth="1"/>
    <col min="309" max="309" width="11.33203125" customWidth="1"/>
    <col min="311" max="311" width="9.6640625" customWidth="1"/>
    <col min="313" max="313" width="11.88671875" customWidth="1"/>
    <col min="314" max="314" width="11.6640625" customWidth="1"/>
    <col min="316" max="316" width="11.6640625" customWidth="1"/>
    <col min="317" max="317" width="11.5546875" customWidth="1"/>
    <col min="318" max="318" width="10.6640625" customWidth="1"/>
    <col min="320" max="320" width="11.5546875" customWidth="1"/>
    <col min="321" max="321" width="14.33203125" customWidth="1"/>
    <col min="322" max="322" width="11" customWidth="1"/>
    <col min="323" max="323" width="10.33203125" customWidth="1"/>
    <col min="324" max="324" width="14.5546875" customWidth="1"/>
    <col min="325" max="325" width="9.33203125" customWidth="1"/>
    <col min="326" max="326" width="11.109375" customWidth="1"/>
    <col min="327" max="327" width="9.44140625" customWidth="1"/>
    <col min="328" max="328" width="9.5546875" customWidth="1"/>
    <col min="329" max="329" width="12.6640625" customWidth="1"/>
    <col min="330" max="330" width="11.33203125" customWidth="1"/>
    <col min="331" max="331" width="12" customWidth="1"/>
    <col min="332" max="332" width="9.6640625" customWidth="1"/>
    <col min="334" max="334" width="10.5546875" customWidth="1"/>
    <col min="335" max="335" width="12.5546875" customWidth="1"/>
    <col min="336" max="336" width="11" customWidth="1"/>
    <col min="337" max="337" width="9.5546875" customWidth="1"/>
    <col min="338" max="338" width="11.6640625" customWidth="1"/>
    <col min="339" max="340" width="12.6640625" customWidth="1"/>
    <col min="342" max="342" width="11.33203125" customWidth="1"/>
    <col min="343" max="343" width="9.88671875" customWidth="1"/>
    <col min="344" max="344" width="9.6640625" customWidth="1"/>
    <col min="345" max="345" width="9.88671875" customWidth="1"/>
    <col min="346" max="346" width="9.44140625" customWidth="1"/>
    <col min="347" max="347" width="11.44140625" customWidth="1"/>
    <col min="348" max="348" width="10.6640625" customWidth="1"/>
    <col min="350" max="350" width="10" customWidth="1"/>
    <col min="351" max="351" width="10.88671875" customWidth="1"/>
    <col min="352" max="352" width="11.33203125" customWidth="1"/>
    <col min="353" max="353" width="12.5546875" customWidth="1"/>
    <col min="354" max="354" width="9.6640625" customWidth="1"/>
    <col min="355" max="355" width="12" customWidth="1"/>
    <col min="358" max="358" width="13.109375" customWidth="1"/>
    <col min="359" max="359" width="11.88671875" customWidth="1"/>
    <col min="360" max="360" width="11.6640625" customWidth="1"/>
    <col min="361" max="361" width="10.88671875" customWidth="1"/>
    <col min="362" max="362" width="9.6640625" customWidth="1"/>
    <col min="363" max="363" width="10.6640625" customWidth="1"/>
    <col min="364" max="364" width="12.5546875" customWidth="1"/>
    <col min="365" max="365" width="13.109375" customWidth="1"/>
    <col min="368" max="368" width="9.33203125" customWidth="1"/>
    <col min="369" max="369" width="9.6640625" customWidth="1"/>
    <col min="370" max="370" width="11.5546875" customWidth="1"/>
    <col min="371" max="371" width="9" customWidth="1"/>
    <col min="372" max="372" width="9.6640625" customWidth="1"/>
    <col min="373" max="373" width="10.44140625" customWidth="1"/>
    <col min="374" max="374" width="10.33203125" customWidth="1"/>
    <col min="375" max="375" width="10.5546875" customWidth="1"/>
    <col min="376" max="376" width="12.5546875" customWidth="1"/>
    <col min="377" max="377" width="10.109375" customWidth="1"/>
    <col min="378" max="378" width="9.88671875" customWidth="1"/>
    <col min="379" max="380" width="10.44140625" customWidth="1"/>
    <col min="381" max="381" width="10" customWidth="1"/>
    <col min="382" max="382" width="10.33203125" customWidth="1"/>
    <col min="383" max="383" width="9.88671875" customWidth="1"/>
    <col min="385" max="385" width="10.33203125" customWidth="1"/>
    <col min="386" max="386" width="11.6640625" customWidth="1"/>
    <col min="387" max="387" width="12.44140625" customWidth="1"/>
    <col min="388" max="388" width="11.6640625" customWidth="1"/>
    <col min="391" max="391" width="11" customWidth="1"/>
    <col min="400" max="401" width="12.44140625" customWidth="1"/>
    <col min="402" max="402" width="11.88671875" customWidth="1"/>
    <col min="403" max="403" width="11.6640625" customWidth="1"/>
    <col min="404" max="404" width="11.33203125" customWidth="1"/>
    <col min="405" max="405" width="11.109375" customWidth="1"/>
    <col min="406" max="406" width="10.33203125" customWidth="1"/>
    <col min="408" max="408" width="9.33203125" customWidth="1"/>
    <col min="409" max="409" width="9.6640625" customWidth="1"/>
    <col min="410" max="410" width="10.33203125" customWidth="1"/>
    <col min="411" max="411" width="13.33203125" customWidth="1"/>
    <col min="412" max="412" width="9.44140625" customWidth="1"/>
    <col min="416" max="416" width="12.5546875" customWidth="1"/>
    <col min="418" max="418" width="12.88671875" customWidth="1"/>
    <col min="419" max="419" width="12.109375" customWidth="1"/>
    <col min="420" max="420" width="11.33203125" customWidth="1"/>
    <col min="421" max="421" width="11.44140625" customWidth="1"/>
    <col min="424" max="424" width="11.44140625" customWidth="1"/>
    <col min="428" max="428" width="12.6640625" customWidth="1"/>
    <col min="429" max="429" width="12.109375" customWidth="1"/>
    <col min="431" max="431" width="11.109375" customWidth="1"/>
    <col min="433" max="433" width="14.6640625" customWidth="1"/>
    <col min="434" max="434" width="11.88671875" customWidth="1"/>
    <col min="435" max="435" width="9.5546875" customWidth="1"/>
    <col min="436" max="436" width="9.6640625" customWidth="1"/>
  </cols>
  <sheetData>
    <row r="1" spans="1:440" ht="121.2" customHeight="1" x14ac:dyDescent="0.3">
      <c r="B1" s="22" t="s">
        <v>22</v>
      </c>
      <c r="C1" s="21" t="s">
        <v>76</v>
      </c>
      <c r="D1" s="22" t="s">
        <v>77</v>
      </c>
      <c r="E1" s="22" t="s">
        <v>720</v>
      </c>
      <c r="F1" s="21" t="s">
        <v>719</v>
      </c>
      <c r="G1" s="21" t="s">
        <v>718</v>
      </c>
      <c r="H1" s="21" t="s">
        <v>717</v>
      </c>
      <c r="I1" s="22" t="s">
        <v>716</v>
      </c>
      <c r="J1" s="21" t="s">
        <v>715</v>
      </c>
      <c r="K1" s="22" t="s">
        <v>714</v>
      </c>
      <c r="L1" s="22" t="s">
        <v>713</v>
      </c>
      <c r="M1" s="21" t="s">
        <v>707</v>
      </c>
      <c r="N1" s="21" t="s">
        <v>705</v>
      </c>
      <c r="O1" s="21" t="s">
        <v>706</v>
      </c>
      <c r="P1" s="21" t="s">
        <v>708</v>
      </c>
      <c r="Q1" s="21" t="s">
        <v>709</v>
      </c>
      <c r="R1" s="21" t="s">
        <v>710</v>
      </c>
      <c r="S1" s="21" t="s">
        <v>711</v>
      </c>
      <c r="T1" s="21" t="s">
        <v>712</v>
      </c>
      <c r="U1" s="21" t="s">
        <v>721</v>
      </c>
      <c r="V1" s="21" t="s">
        <v>722</v>
      </c>
      <c r="W1" s="21" t="s">
        <v>723</v>
      </c>
      <c r="X1" s="21" t="s">
        <v>724</v>
      </c>
      <c r="Y1" s="21" t="s">
        <v>725</v>
      </c>
      <c r="Z1" s="21" t="s">
        <v>726</v>
      </c>
      <c r="AA1" s="21" t="s">
        <v>727</v>
      </c>
      <c r="AB1" s="24" t="s">
        <v>728</v>
      </c>
      <c r="AC1" s="24" t="s">
        <v>729</v>
      </c>
      <c r="AD1" s="24" t="s">
        <v>730</v>
      </c>
      <c r="AE1" s="24" t="s">
        <v>731</v>
      </c>
      <c r="AF1" s="5" t="s">
        <v>732</v>
      </c>
      <c r="AG1" s="5" t="s">
        <v>733</v>
      </c>
      <c r="AH1" s="24" t="s">
        <v>734</v>
      </c>
      <c r="AI1" s="24" t="s">
        <v>735</v>
      </c>
      <c r="AJ1" s="24" t="s">
        <v>736</v>
      </c>
      <c r="AK1" s="5" t="s">
        <v>737</v>
      </c>
      <c r="AL1" s="24" t="s">
        <v>738</v>
      </c>
      <c r="AM1" s="21" t="s">
        <v>739</v>
      </c>
      <c r="AN1" s="24" t="s">
        <v>740</v>
      </c>
      <c r="AO1" s="24" t="s">
        <v>741</v>
      </c>
      <c r="AP1" s="22" t="s">
        <v>742</v>
      </c>
      <c r="AQ1" s="22" t="s">
        <v>743</v>
      </c>
      <c r="AR1" s="21" t="s">
        <v>744</v>
      </c>
      <c r="AS1" s="21" t="s">
        <v>745</v>
      </c>
      <c r="AT1" s="21" t="s">
        <v>746</v>
      </c>
      <c r="AU1" s="21" t="s">
        <v>747</v>
      </c>
      <c r="AV1" s="22" t="s">
        <v>748</v>
      </c>
      <c r="AW1" s="21" t="s">
        <v>749</v>
      </c>
      <c r="AX1" s="21" t="s">
        <v>750</v>
      </c>
      <c r="AY1" s="21" t="s">
        <v>751</v>
      </c>
      <c r="AZ1" s="21" t="s">
        <v>770</v>
      </c>
      <c r="BA1" s="21" t="s">
        <v>771</v>
      </c>
      <c r="BB1" s="21" t="s">
        <v>772</v>
      </c>
      <c r="BC1" s="22" t="s">
        <v>773</v>
      </c>
      <c r="BD1" s="21" t="s">
        <v>752</v>
      </c>
      <c r="BE1" s="21" t="s">
        <v>774</v>
      </c>
      <c r="BF1" s="21" t="s">
        <v>775</v>
      </c>
      <c r="BG1" s="21" t="s">
        <v>776</v>
      </c>
      <c r="BH1" s="21" t="s">
        <v>777</v>
      </c>
      <c r="BI1" s="22" t="s">
        <v>778</v>
      </c>
      <c r="BJ1" s="21" t="s">
        <v>779</v>
      </c>
      <c r="BK1" s="21" t="s">
        <v>780</v>
      </c>
      <c r="BL1" s="21" t="s">
        <v>781</v>
      </c>
      <c r="BM1" s="22" t="s">
        <v>782</v>
      </c>
      <c r="BN1" s="21" t="s">
        <v>753</v>
      </c>
      <c r="BO1" s="21" t="s">
        <v>783</v>
      </c>
      <c r="BP1" s="22" t="s">
        <v>784</v>
      </c>
      <c r="BQ1" s="22" t="s">
        <v>785</v>
      </c>
      <c r="BR1" s="22" t="s">
        <v>786</v>
      </c>
      <c r="BS1" s="21" t="s">
        <v>787</v>
      </c>
      <c r="BT1" s="21" t="s">
        <v>788</v>
      </c>
      <c r="BU1" s="21" t="s">
        <v>789</v>
      </c>
      <c r="BV1" s="22" t="s">
        <v>790</v>
      </c>
      <c r="BW1" s="22" t="s">
        <v>791</v>
      </c>
      <c r="BX1" s="22" t="s">
        <v>792</v>
      </c>
      <c r="BY1" s="21" t="s">
        <v>793</v>
      </c>
      <c r="BZ1" s="21" t="s">
        <v>794</v>
      </c>
      <c r="CA1" s="21" t="s">
        <v>795</v>
      </c>
      <c r="CB1" s="21" t="s">
        <v>796</v>
      </c>
      <c r="CC1" s="21" t="s">
        <v>797</v>
      </c>
      <c r="CD1" s="21" t="s">
        <v>798</v>
      </c>
      <c r="CE1" s="21" t="s">
        <v>799</v>
      </c>
      <c r="CF1" s="21" t="s">
        <v>800</v>
      </c>
      <c r="CG1" s="21" t="s">
        <v>801</v>
      </c>
      <c r="CH1" s="21" t="s">
        <v>802</v>
      </c>
      <c r="CI1" s="21" t="s">
        <v>803</v>
      </c>
      <c r="CJ1" s="21" t="s">
        <v>802</v>
      </c>
      <c r="CK1" s="21" t="s">
        <v>804</v>
      </c>
      <c r="CL1" s="21" t="s">
        <v>754</v>
      </c>
      <c r="CM1" s="21" t="s">
        <v>805</v>
      </c>
      <c r="CN1" s="21" t="s">
        <v>806</v>
      </c>
      <c r="CO1" s="21" t="s">
        <v>807</v>
      </c>
      <c r="CP1" s="21" t="s">
        <v>808</v>
      </c>
      <c r="CQ1" s="21" t="s">
        <v>755</v>
      </c>
      <c r="CR1" s="22" t="s">
        <v>809</v>
      </c>
      <c r="CS1" s="21" t="s">
        <v>810</v>
      </c>
      <c r="CT1" s="21" t="s">
        <v>811</v>
      </c>
      <c r="CU1" s="21" t="s">
        <v>756</v>
      </c>
      <c r="CV1" s="21" t="s">
        <v>812</v>
      </c>
      <c r="CW1" s="21" t="s">
        <v>813</v>
      </c>
      <c r="CX1" s="21" t="s">
        <v>814</v>
      </c>
      <c r="CY1" s="22" t="s">
        <v>815</v>
      </c>
      <c r="CZ1" s="21" t="s">
        <v>816</v>
      </c>
      <c r="DA1" s="21" t="s">
        <v>817</v>
      </c>
      <c r="DB1" s="21" t="s">
        <v>818</v>
      </c>
      <c r="DC1" s="21" t="s">
        <v>757</v>
      </c>
      <c r="DD1" s="21" t="s">
        <v>819</v>
      </c>
      <c r="DE1" s="21" t="s">
        <v>820</v>
      </c>
      <c r="DF1" s="22" t="s">
        <v>821</v>
      </c>
      <c r="DG1" s="21" t="s">
        <v>822</v>
      </c>
      <c r="DH1" s="21" t="s">
        <v>823</v>
      </c>
      <c r="DI1" s="21" t="s">
        <v>1067</v>
      </c>
      <c r="DJ1" s="21" t="s">
        <v>824</v>
      </c>
      <c r="DK1" s="21" t="s">
        <v>825</v>
      </c>
      <c r="DL1" s="21" t="s">
        <v>1066</v>
      </c>
      <c r="DM1" s="21" t="s">
        <v>758</v>
      </c>
      <c r="DN1" s="21" t="s">
        <v>826</v>
      </c>
      <c r="DO1" s="21" t="s">
        <v>827</v>
      </c>
      <c r="DP1" s="21" t="s">
        <v>828</v>
      </c>
      <c r="DQ1" s="21" t="s">
        <v>747</v>
      </c>
      <c r="DR1" s="21" t="s">
        <v>759</v>
      </c>
      <c r="DS1" s="21" t="s">
        <v>829</v>
      </c>
      <c r="DT1" s="21" t="s">
        <v>830</v>
      </c>
      <c r="DU1" s="21" t="s">
        <v>831</v>
      </c>
      <c r="DV1" s="21" t="s">
        <v>832</v>
      </c>
      <c r="DW1" s="21" t="s">
        <v>833</v>
      </c>
      <c r="DX1" s="21" t="s">
        <v>834</v>
      </c>
      <c r="DY1" s="21" t="s">
        <v>835</v>
      </c>
      <c r="DZ1" s="21" t="s">
        <v>747</v>
      </c>
      <c r="EA1" s="22" t="s">
        <v>90</v>
      </c>
      <c r="EB1" s="22" t="s">
        <v>760</v>
      </c>
      <c r="EC1" s="21" t="s">
        <v>1082</v>
      </c>
      <c r="ED1" s="21" t="s">
        <v>761</v>
      </c>
      <c r="EE1" s="21" t="s">
        <v>836</v>
      </c>
      <c r="EF1" s="21" t="s">
        <v>837</v>
      </c>
      <c r="EG1" s="21" t="s">
        <v>838</v>
      </c>
      <c r="EH1" s="21" t="s">
        <v>839</v>
      </c>
      <c r="EI1" s="21" t="s">
        <v>840</v>
      </c>
      <c r="EJ1" s="21" t="s">
        <v>841</v>
      </c>
      <c r="EK1" s="21" t="s">
        <v>842</v>
      </c>
      <c r="EL1" s="21" t="s">
        <v>762</v>
      </c>
      <c r="EM1" s="21" t="s">
        <v>843</v>
      </c>
      <c r="EN1" s="21" t="s">
        <v>844</v>
      </c>
      <c r="EO1" s="21" t="s">
        <v>845</v>
      </c>
      <c r="EP1" s="21" t="s">
        <v>846</v>
      </c>
      <c r="EQ1" s="21" t="s">
        <v>847</v>
      </c>
      <c r="ER1" s="21" t="s">
        <v>848</v>
      </c>
      <c r="ES1" s="21" t="s">
        <v>849</v>
      </c>
      <c r="ET1" s="21" t="s">
        <v>747</v>
      </c>
      <c r="EU1" s="21" t="s">
        <v>763</v>
      </c>
      <c r="EV1" s="21" t="s">
        <v>764</v>
      </c>
      <c r="EW1" s="21" t="s">
        <v>850</v>
      </c>
      <c r="EX1" s="21" t="s">
        <v>851</v>
      </c>
      <c r="EY1" s="21" t="s">
        <v>852</v>
      </c>
      <c r="EZ1" s="21" t="s">
        <v>853</v>
      </c>
      <c r="FA1" s="21" t="s">
        <v>747</v>
      </c>
      <c r="FB1" s="21" t="s">
        <v>765</v>
      </c>
      <c r="FC1" s="21" t="s">
        <v>854</v>
      </c>
      <c r="FD1" s="21" t="s">
        <v>855</v>
      </c>
      <c r="FE1" s="21" t="s">
        <v>766</v>
      </c>
      <c r="FF1" s="21" t="s">
        <v>856</v>
      </c>
      <c r="FG1" s="21" t="s">
        <v>857</v>
      </c>
      <c r="FH1" s="21" t="s">
        <v>858</v>
      </c>
      <c r="FI1" s="21" t="s">
        <v>859</v>
      </c>
      <c r="FJ1" s="21" t="s">
        <v>860</v>
      </c>
      <c r="FK1" s="21" t="s">
        <v>861</v>
      </c>
      <c r="FL1" s="21" t="s">
        <v>862</v>
      </c>
      <c r="FM1" s="21" t="s">
        <v>747</v>
      </c>
      <c r="FN1" s="21" t="s">
        <v>767</v>
      </c>
      <c r="FO1" s="21" t="s">
        <v>2751</v>
      </c>
      <c r="FP1" s="21" t="s">
        <v>2753</v>
      </c>
      <c r="FQ1" s="21" t="s">
        <v>863</v>
      </c>
      <c r="FR1" s="21" t="s">
        <v>1087</v>
      </c>
      <c r="FS1" s="21" t="s">
        <v>747</v>
      </c>
      <c r="FT1" s="21" t="s">
        <v>864</v>
      </c>
      <c r="FU1" s="21" t="s">
        <v>865</v>
      </c>
      <c r="FV1" s="21" t="s">
        <v>866</v>
      </c>
      <c r="FW1" s="21" t="s">
        <v>867</v>
      </c>
      <c r="FX1" s="21" t="s">
        <v>868</v>
      </c>
      <c r="FY1" s="21" t="s">
        <v>869</v>
      </c>
      <c r="FZ1" s="21" t="s">
        <v>870</v>
      </c>
      <c r="GA1" s="21" t="s">
        <v>871</v>
      </c>
      <c r="GB1" s="21" t="s">
        <v>872</v>
      </c>
      <c r="GC1" s="21" t="s">
        <v>873</v>
      </c>
      <c r="GD1" s="21" t="s">
        <v>747</v>
      </c>
      <c r="GE1" s="21" t="s">
        <v>874</v>
      </c>
      <c r="GF1" s="21" t="s">
        <v>875</v>
      </c>
      <c r="GG1" s="21" t="s">
        <v>876</v>
      </c>
      <c r="GH1" s="21" t="s">
        <v>877</v>
      </c>
      <c r="GI1" s="21" t="s">
        <v>878</v>
      </c>
      <c r="GJ1" s="21" t="s">
        <v>879</v>
      </c>
      <c r="GK1" s="21" t="s">
        <v>880</v>
      </c>
      <c r="GL1" s="21" t="s">
        <v>881</v>
      </c>
      <c r="GM1" s="21" t="s">
        <v>747</v>
      </c>
      <c r="GN1" s="21" t="s">
        <v>882</v>
      </c>
      <c r="GO1" s="21" t="s">
        <v>2759</v>
      </c>
      <c r="GP1" s="21" t="s">
        <v>883</v>
      </c>
      <c r="GQ1" s="21" t="s">
        <v>884</v>
      </c>
      <c r="GR1" s="21" t="s">
        <v>885</v>
      </c>
      <c r="GS1" s="21" t="s">
        <v>886</v>
      </c>
      <c r="GT1" s="21" t="s">
        <v>887</v>
      </c>
      <c r="GU1" s="21" t="s">
        <v>888</v>
      </c>
      <c r="GV1" s="21" t="s">
        <v>889</v>
      </c>
      <c r="GW1" s="21" t="s">
        <v>747</v>
      </c>
      <c r="GX1" s="21" t="s">
        <v>768</v>
      </c>
      <c r="GY1" s="21" t="s">
        <v>1068</v>
      </c>
      <c r="GZ1" s="21" t="s">
        <v>1069</v>
      </c>
      <c r="HA1" s="21" t="s">
        <v>1070</v>
      </c>
      <c r="HB1" s="21" t="s">
        <v>1071</v>
      </c>
      <c r="HC1" s="21" t="s">
        <v>1072</v>
      </c>
      <c r="HD1" s="21" t="s">
        <v>1073</v>
      </c>
      <c r="HE1" s="21" t="s">
        <v>1074</v>
      </c>
      <c r="HF1" s="21" t="s">
        <v>1075</v>
      </c>
      <c r="HG1" s="21" t="s">
        <v>1076</v>
      </c>
      <c r="HH1" s="21" t="s">
        <v>769</v>
      </c>
      <c r="HI1" s="21" t="s">
        <v>890</v>
      </c>
      <c r="HJ1" s="21" t="s">
        <v>891</v>
      </c>
      <c r="HK1" s="21" t="s">
        <v>892</v>
      </c>
      <c r="HL1" s="21" t="s">
        <v>893</v>
      </c>
      <c r="HM1" s="21" t="s">
        <v>894</v>
      </c>
      <c r="HN1" s="21" t="s">
        <v>895</v>
      </c>
      <c r="HO1" s="21" t="s">
        <v>896</v>
      </c>
      <c r="HP1" s="21" t="s">
        <v>897</v>
      </c>
      <c r="HQ1" s="21" t="s">
        <v>747</v>
      </c>
      <c r="HR1" s="21" t="s">
        <v>113</v>
      </c>
      <c r="HS1" s="21" t="s">
        <v>1043</v>
      </c>
      <c r="HT1" s="21" t="s">
        <v>898</v>
      </c>
      <c r="HU1" s="21" t="s">
        <v>899</v>
      </c>
      <c r="HV1" s="21" t="s">
        <v>900</v>
      </c>
      <c r="HW1" s="21" t="s">
        <v>901</v>
      </c>
      <c r="HX1" s="21" t="s">
        <v>2760</v>
      </c>
      <c r="HY1" s="21" t="s">
        <v>2761</v>
      </c>
      <c r="HZ1" s="21" t="s">
        <v>902</v>
      </c>
      <c r="IA1" s="21" t="s">
        <v>903</v>
      </c>
      <c r="IB1" s="21" t="s">
        <v>904</v>
      </c>
      <c r="IC1" s="21" t="s">
        <v>747</v>
      </c>
      <c r="ID1" s="21" t="s">
        <v>905</v>
      </c>
      <c r="IE1" s="21" t="s">
        <v>906</v>
      </c>
      <c r="IF1" s="21" t="s">
        <v>907</v>
      </c>
      <c r="IG1" s="21" t="s">
        <v>908</v>
      </c>
      <c r="IH1" s="21" t="s">
        <v>747</v>
      </c>
      <c r="II1" s="21" t="s">
        <v>909</v>
      </c>
      <c r="IJ1" s="21" t="s">
        <v>910</v>
      </c>
      <c r="IK1" s="21" t="s">
        <v>911</v>
      </c>
      <c r="IL1" s="21" t="s">
        <v>912</v>
      </c>
      <c r="IM1" s="21" t="s">
        <v>913</v>
      </c>
      <c r="IN1" s="21" t="s">
        <v>914</v>
      </c>
      <c r="IO1" s="21" t="s">
        <v>915</v>
      </c>
      <c r="IP1" s="21" t="s">
        <v>747</v>
      </c>
      <c r="IQ1" s="21" t="s">
        <v>916</v>
      </c>
      <c r="IR1" s="21" t="s">
        <v>917</v>
      </c>
      <c r="IS1" s="21" t="s">
        <v>918</v>
      </c>
      <c r="IT1" s="21" t="s">
        <v>919</v>
      </c>
      <c r="IU1" s="21" t="s">
        <v>747</v>
      </c>
      <c r="IV1" s="21" t="s">
        <v>920</v>
      </c>
      <c r="IW1" s="21" t="s">
        <v>921</v>
      </c>
      <c r="IX1" s="21" t="s">
        <v>922</v>
      </c>
      <c r="IY1" s="21" t="s">
        <v>923</v>
      </c>
      <c r="IZ1" s="21" t="s">
        <v>924</v>
      </c>
      <c r="JA1" s="21" t="s">
        <v>925</v>
      </c>
      <c r="JB1" s="21" t="s">
        <v>926</v>
      </c>
      <c r="JC1" s="21" t="s">
        <v>927</v>
      </c>
      <c r="JD1" s="21" t="s">
        <v>119</v>
      </c>
      <c r="JE1" s="21" t="s">
        <v>900</v>
      </c>
      <c r="JF1" s="21" t="s">
        <v>928</v>
      </c>
      <c r="JG1" s="21" t="s">
        <v>910</v>
      </c>
      <c r="JH1" s="21" t="s">
        <v>121</v>
      </c>
      <c r="JI1" s="21" t="s">
        <v>929</v>
      </c>
      <c r="JJ1" s="21" t="s">
        <v>930</v>
      </c>
      <c r="JK1" s="21" t="s">
        <v>747</v>
      </c>
      <c r="JL1" s="21" t="s">
        <v>123</v>
      </c>
      <c r="JM1" s="21" t="s">
        <v>931</v>
      </c>
      <c r="JN1" s="21" t="s">
        <v>932</v>
      </c>
      <c r="JO1" s="21" t="s">
        <v>933</v>
      </c>
      <c r="JP1" s="21" t="s">
        <v>934</v>
      </c>
      <c r="JQ1" s="21" t="s">
        <v>935</v>
      </c>
      <c r="JR1" s="21" t="s">
        <v>936</v>
      </c>
      <c r="JS1" s="21" t="s">
        <v>937</v>
      </c>
      <c r="JT1" s="21" t="s">
        <v>938</v>
      </c>
      <c r="JU1" s="21" t="s">
        <v>939</v>
      </c>
      <c r="JV1" s="21" t="s">
        <v>940</v>
      </c>
      <c r="JW1" s="21" t="s">
        <v>941</v>
      </c>
      <c r="JX1" s="21" t="s">
        <v>942</v>
      </c>
      <c r="JY1" s="21" t="s">
        <v>747</v>
      </c>
      <c r="JZ1" s="21" t="s">
        <v>943</v>
      </c>
      <c r="KA1" s="21" t="s">
        <v>944</v>
      </c>
      <c r="KB1" s="21" t="s">
        <v>945</v>
      </c>
      <c r="KC1" s="21" t="s">
        <v>946</v>
      </c>
      <c r="KD1" s="21" t="s">
        <v>947</v>
      </c>
      <c r="KE1" s="21" t="s">
        <v>948</v>
      </c>
      <c r="KF1" s="21" t="s">
        <v>949</v>
      </c>
      <c r="KG1" s="21" t="s">
        <v>950</v>
      </c>
      <c r="KH1" s="21" t="s">
        <v>951</v>
      </c>
      <c r="KI1" s="21" t="s">
        <v>952</v>
      </c>
      <c r="KJ1" s="21" t="s">
        <v>953</v>
      </c>
      <c r="KK1" s="21" t="s">
        <v>954</v>
      </c>
      <c r="KL1" s="21" t="s">
        <v>955</v>
      </c>
      <c r="KM1" s="21" t="s">
        <v>956</v>
      </c>
      <c r="KN1" s="21" t="s">
        <v>957</v>
      </c>
      <c r="KO1" s="21" t="s">
        <v>958</v>
      </c>
      <c r="KP1" s="21" t="s">
        <v>747</v>
      </c>
      <c r="KQ1" s="21" t="s">
        <v>959</v>
      </c>
      <c r="KR1" s="21" t="s">
        <v>960</v>
      </c>
      <c r="KS1" s="21" t="s">
        <v>961</v>
      </c>
      <c r="KT1" s="21" t="s">
        <v>962</v>
      </c>
      <c r="KU1" s="21" t="s">
        <v>963</v>
      </c>
      <c r="KV1" s="21" t="s">
        <v>964</v>
      </c>
      <c r="KW1" s="21" t="s">
        <v>965</v>
      </c>
      <c r="KX1" s="21" t="s">
        <v>966</v>
      </c>
      <c r="KY1" s="21" t="s">
        <v>747</v>
      </c>
      <c r="KZ1" s="21" t="s">
        <v>381</v>
      </c>
      <c r="LA1" s="21" t="s">
        <v>967</v>
      </c>
      <c r="LB1" s="21" t="s">
        <v>968</v>
      </c>
      <c r="LC1" s="21" t="s">
        <v>969</v>
      </c>
      <c r="LD1" s="21" t="s">
        <v>970</v>
      </c>
      <c r="LE1" s="21" t="s">
        <v>971</v>
      </c>
      <c r="LF1" s="21" t="s">
        <v>972</v>
      </c>
      <c r="LG1" s="21" t="s">
        <v>973</v>
      </c>
      <c r="LH1" s="21" t="s">
        <v>974</v>
      </c>
      <c r="LI1" s="21" t="s">
        <v>975</v>
      </c>
      <c r="LJ1" s="21" t="s">
        <v>976</v>
      </c>
      <c r="LK1" s="21" t="s">
        <v>2762</v>
      </c>
      <c r="LL1" s="21" t="s">
        <v>977</v>
      </c>
      <c r="LM1" s="21" t="s">
        <v>978</v>
      </c>
      <c r="LN1" s="21" t="s">
        <v>979</v>
      </c>
      <c r="LO1" s="21" t="s">
        <v>980</v>
      </c>
      <c r="LP1" s="21" t="s">
        <v>984</v>
      </c>
      <c r="LQ1" s="21" t="s">
        <v>982</v>
      </c>
      <c r="LR1" s="21" t="s">
        <v>983</v>
      </c>
      <c r="LS1" s="21" t="s">
        <v>981</v>
      </c>
      <c r="LT1" s="21" t="s">
        <v>747</v>
      </c>
      <c r="LU1" s="21" t="s">
        <v>985</v>
      </c>
      <c r="LV1" s="21" t="s">
        <v>986</v>
      </c>
      <c r="LW1" s="21" t="s">
        <v>987</v>
      </c>
      <c r="LX1" s="21" t="s">
        <v>988</v>
      </c>
      <c r="LY1" s="21" t="s">
        <v>747</v>
      </c>
      <c r="LZ1" s="21" t="s">
        <v>989</v>
      </c>
      <c r="MA1" s="21" t="s">
        <v>990</v>
      </c>
      <c r="MB1" s="21" t="s">
        <v>991</v>
      </c>
      <c r="MC1" s="21" t="s">
        <v>992</v>
      </c>
      <c r="MD1" s="21" t="s">
        <v>993</v>
      </c>
      <c r="ME1" s="21" t="s">
        <v>994</v>
      </c>
      <c r="MF1" s="21" t="s">
        <v>747</v>
      </c>
      <c r="MG1" s="21" t="s">
        <v>995</v>
      </c>
      <c r="MH1" s="21" t="s">
        <v>996</v>
      </c>
      <c r="MI1" s="21" t="s">
        <v>997</v>
      </c>
      <c r="MJ1" s="21" t="s">
        <v>998</v>
      </c>
      <c r="MK1" s="21" t="s">
        <v>999</v>
      </c>
      <c r="ML1" s="21" t="s">
        <v>1000</v>
      </c>
      <c r="MM1" s="21" t="s">
        <v>1001</v>
      </c>
      <c r="MN1" s="21" t="s">
        <v>747</v>
      </c>
      <c r="MO1" s="21" t="s">
        <v>1002</v>
      </c>
      <c r="MP1" s="21" t="s">
        <v>1003</v>
      </c>
      <c r="MQ1" s="21" t="s">
        <v>1004</v>
      </c>
      <c r="MR1" s="21" t="s">
        <v>1005</v>
      </c>
      <c r="MS1" s="21" t="s">
        <v>747</v>
      </c>
      <c r="MT1" s="21" t="s">
        <v>1006</v>
      </c>
      <c r="MU1" s="21" t="s">
        <v>1007</v>
      </c>
      <c r="MV1" s="21" t="s">
        <v>1008</v>
      </c>
      <c r="MW1" s="21" t="s">
        <v>1009</v>
      </c>
      <c r="MX1" s="21" t="s">
        <v>1010</v>
      </c>
      <c r="MY1" s="21" t="s">
        <v>1011</v>
      </c>
      <c r="MZ1" s="21" t="s">
        <v>1012</v>
      </c>
      <c r="NA1" s="21" t="s">
        <v>1013</v>
      </c>
      <c r="NB1" s="21" t="s">
        <v>747</v>
      </c>
      <c r="NC1" s="21" t="s">
        <v>384</v>
      </c>
      <c r="ND1" s="21" t="s">
        <v>1014</v>
      </c>
      <c r="NE1" s="21" t="s">
        <v>1015</v>
      </c>
      <c r="NF1" s="21" t="s">
        <v>1115</v>
      </c>
      <c r="NG1" s="21" t="s">
        <v>1016</v>
      </c>
      <c r="NH1" s="21" t="s">
        <v>1017</v>
      </c>
      <c r="NI1" s="21" t="s">
        <v>1018</v>
      </c>
      <c r="NJ1" s="21" t="s">
        <v>1019</v>
      </c>
      <c r="NK1" s="21" t="s">
        <v>1020</v>
      </c>
      <c r="NL1" s="21" t="s">
        <v>1021</v>
      </c>
      <c r="NM1" s="21" t="s">
        <v>1022</v>
      </c>
      <c r="NN1" s="21" t="s">
        <v>1023</v>
      </c>
      <c r="NO1" s="21" t="s">
        <v>1024</v>
      </c>
      <c r="NP1" s="21" t="s">
        <v>1025</v>
      </c>
      <c r="NQ1" s="21" t="s">
        <v>747</v>
      </c>
      <c r="NR1" s="21" t="s">
        <v>1026</v>
      </c>
      <c r="NS1" s="21" t="s">
        <v>1027</v>
      </c>
      <c r="NT1" s="21" t="s">
        <v>1028</v>
      </c>
      <c r="NU1" s="21" t="s">
        <v>1029</v>
      </c>
      <c r="NV1" s="21" t="s">
        <v>1030</v>
      </c>
      <c r="NW1" s="21" t="s">
        <v>747</v>
      </c>
      <c r="NX1" s="21" t="s">
        <v>1031</v>
      </c>
      <c r="NY1" s="21" t="s">
        <v>1032</v>
      </c>
      <c r="NZ1" s="21" t="s">
        <v>1033</v>
      </c>
      <c r="OA1" s="21" t="s">
        <v>1034</v>
      </c>
      <c r="OB1" s="21" t="s">
        <v>1035</v>
      </c>
      <c r="OC1" s="21" t="s">
        <v>1036</v>
      </c>
      <c r="OD1" s="21" t="s">
        <v>747</v>
      </c>
      <c r="OE1" s="23" t="s">
        <v>1037</v>
      </c>
      <c r="OF1" s="21" t="s">
        <v>1038</v>
      </c>
      <c r="OG1" s="21" t="s">
        <v>1039</v>
      </c>
      <c r="OH1" s="21" t="s">
        <v>1040</v>
      </c>
      <c r="OI1" s="21" t="s">
        <v>747</v>
      </c>
      <c r="OJ1" s="21" t="s">
        <v>101</v>
      </c>
      <c r="OK1" s="21" t="s">
        <v>1119</v>
      </c>
      <c r="OL1" s="21" t="s">
        <v>1041</v>
      </c>
      <c r="OM1" s="21" t="s">
        <v>1042</v>
      </c>
      <c r="ON1" s="21" t="s">
        <v>1043</v>
      </c>
      <c r="OO1" s="21" t="s">
        <v>1044</v>
      </c>
      <c r="OP1" s="21" t="s">
        <v>1045</v>
      </c>
      <c r="OQ1" s="21" t="s">
        <v>99</v>
      </c>
      <c r="OR1" s="21" t="s">
        <v>1046</v>
      </c>
      <c r="OS1" s="21" t="s">
        <v>1047</v>
      </c>
      <c r="OT1" s="21" t="s">
        <v>1048</v>
      </c>
      <c r="OU1" s="21" t="s">
        <v>1049</v>
      </c>
      <c r="OV1" s="21" t="s">
        <v>978</v>
      </c>
      <c r="OW1" s="21" t="s">
        <v>1050</v>
      </c>
      <c r="OX1" s="21" t="s">
        <v>171</v>
      </c>
      <c r="OY1" s="21" t="s">
        <v>12</v>
      </c>
      <c r="OZ1" s="21" t="s">
        <v>13</v>
      </c>
      <c r="PA1" s="21" t="s">
        <v>14</v>
      </c>
      <c r="PB1" s="21" t="s">
        <v>0</v>
      </c>
      <c r="PC1" s="21" t="s">
        <v>1051</v>
      </c>
      <c r="PD1" s="21" t="s">
        <v>1052</v>
      </c>
      <c r="PE1" s="21" t="s">
        <v>1</v>
      </c>
      <c r="PF1" s="21" t="s">
        <v>2</v>
      </c>
      <c r="PG1" s="21" t="s">
        <v>1053</v>
      </c>
      <c r="PH1" s="21" t="s">
        <v>1054</v>
      </c>
      <c r="PI1" s="21" t="s">
        <v>3</v>
      </c>
      <c r="PJ1" s="21" t="s">
        <v>1055</v>
      </c>
      <c r="PK1" s="21" t="s">
        <v>8</v>
      </c>
      <c r="PL1" s="21" t="s">
        <v>15</v>
      </c>
      <c r="PM1" s="21" t="s">
        <v>16</v>
      </c>
      <c r="PN1" s="21" t="s">
        <v>17</v>
      </c>
      <c r="PO1" s="21" t="s">
        <v>1056</v>
      </c>
      <c r="PP1" s="21" t="s">
        <v>4</v>
      </c>
      <c r="PQ1" s="21" t="s">
        <v>5</v>
      </c>
      <c r="PR1" s="21" t="s">
        <v>18</v>
      </c>
      <c r="PS1" s="21" t="s">
        <v>6</v>
      </c>
    </row>
    <row r="2" spans="1:440" ht="144" x14ac:dyDescent="0.3">
      <c r="A2">
        <v>1986</v>
      </c>
      <c r="B2" s="22" t="s">
        <v>22</v>
      </c>
      <c r="C2" s="21" t="s">
        <v>76</v>
      </c>
      <c r="D2" s="21" t="s">
        <v>77</v>
      </c>
      <c r="E2" s="21" t="s">
        <v>720</v>
      </c>
      <c r="F2" s="21" t="s">
        <v>719</v>
      </c>
      <c r="G2" s="21" t="s">
        <v>718</v>
      </c>
      <c r="H2" s="21" t="s">
        <v>717</v>
      </c>
      <c r="I2" s="21" t="s">
        <v>716</v>
      </c>
      <c r="J2" s="21" t="s">
        <v>715</v>
      </c>
      <c r="K2" s="21" t="s">
        <v>714</v>
      </c>
      <c r="L2" s="21" t="s">
        <v>713</v>
      </c>
      <c r="M2" s="21" t="s">
        <v>707</v>
      </c>
      <c r="N2" s="21" t="s">
        <v>705</v>
      </c>
      <c r="O2" s="21" t="s">
        <v>706</v>
      </c>
      <c r="P2" s="21" t="s">
        <v>708</v>
      </c>
      <c r="Q2" s="21" t="s">
        <v>709</v>
      </c>
      <c r="R2" s="21" t="s">
        <v>710</v>
      </c>
      <c r="S2" s="21" t="s">
        <v>711</v>
      </c>
      <c r="T2" s="21" t="s">
        <v>712</v>
      </c>
      <c r="U2" s="21" t="s">
        <v>721</v>
      </c>
      <c r="V2" s="21" t="s">
        <v>722</v>
      </c>
      <c r="W2" s="21" t="s">
        <v>723</v>
      </c>
      <c r="X2" s="21" t="s">
        <v>724</v>
      </c>
      <c r="Y2" s="21" t="s">
        <v>725</v>
      </c>
      <c r="Z2" s="21" t="s">
        <v>726</v>
      </c>
      <c r="AA2" s="21" t="s">
        <v>727</v>
      </c>
      <c r="AB2" s="24" t="s">
        <v>728</v>
      </c>
      <c r="AC2" s="24" t="s">
        <v>729</v>
      </c>
      <c r="AD2" s="24" t="s">
        <v>730</v>
      </c>
      <c r="AE2" s="24" t="s">
        <v>731</v>
      </c>
      <c r="AF2" s="5" t="s">
        <v>732</v>
      </c>
      <c r="AG2" s="24" t="s">
        <v>733</v>
      </c>
      <c r="AH2" s="24" t="s">
        <v>734</v>
      </c>
      <c r="AI2" s="24" t="s">
        <v>735</v>
      </c>
      <c r="AJ2" s="24" t="s">
        <v>736</v>
      </c>
      <c r="AK2" s="5" t="s">
        <v>737</v>
      </c>
      <c r="AL2" s="24" t="s">
        <v>738</v>
      </c>
      <c r="AM2" s="21" t="s">
        <v>739</v>
      </c>
      <c r="AN2" s="21" t="s">
        <v>740</v>
      </c>
      <c r="AO2" s="21" t="s">
        <v>741</v>
      </c>
      <c r="AP2" s="21" t="s">
        <v>1057</v>
      </c>
      <c r="AQ2" s="21" t="s">
        <v>743</v>
      </c>
      <c r="AR2" s="21" t="s">
        <v>744</v>
      </c>
      <c r="AS2" s="21" t="s">
        <v>745</v>
      </c>
      <c r="AT2" s="21" t="s">
        <v>746</v>
      </c>
      <c r="AU2" s="21" t="s">
        <v>747</v>
      </c>
      <c r="AV2" s="24" t="s">
        <v>748</v>
      </c>
      <c r="AW2" s="21" t="s">
        <v>749</v>
      </c>
      <c r="AX2" s="21" t="s">
        <v>750</v>
      </c>
      <c r="AY2" s="21" t="s">
        <v>751</v>
      </c>
      <c r="AZ2" s="5" t="s">
        <v>770</v>
      </c>
      <c r="BA2" s="21" t="s">
        <v>771</v>
      </c>
      <c r="BB2" s="21" t="s">
        <v>772</v>
      </c>
      <c r="BC2" s="22" t="s">
        <v>773</v>
      </c>
      <c r="BD2" s="21" t="s">
        <v>752</v>
      </c>
      <c r="BE2" s="21" t="s">
        <v>774</v>
      </c>
      <c r="BF2" s="21" t="s">
        <v>775</v>
      </c>
      <c r="BG2" s="21" t="s">
        <v>776</v>
      </c>
      <c r="BH2" s="21" t="s">
        <v>777</v>
      </c>
      <c r="BI2" s="22" t="s">
        <v>778</v>
      </c>
      <c r="BJ2" s="21" t="s">
        <v>779</v>
      </c>
      <c r="BK2" s="21" t="s">
        <v>780</v>
      </c>
      <c r="BL2" s="21" t="s">
        <v>781</v>
      </c>
      <c r="BM2" s="22" t="s">
        <v>782</v>
      </c>
      <c r="BN2" s="22" t="s">
        <v>753</v>
      </c>
      <c r="BO2" s="21" t="s">
        <v>783</v>
      </c>
      <c r="BP2" s="22" t="s">
        <v>784</v>
      </c>
      <c r="BQ2" s="22" t="s">
        <v>785</v>
      </c>
      <c r="BR2" s="22" t="s">
        <v>786</v>
      </c>
      <c r="BS2" s="21" t="s">
        <v>787</v>
      </c>
      <c r="BT2" s="21" t="s">
        <v>788</v>
      </c>
      <c r="BU2" s="21" t="s">
        <v>789</v>
      </c>
      <c r="BV2" s="22" t="s">
        <v>790</v>
      </c>
      <c r="BW2" s="22" t="s">
        <v>791</v>
      </c>
      <c r="BX2" s="22" t="s">
        <v>792</v>
      </c>
      <c r="BY2" s="21" t="s">
        <v>793</v>
      </c>
      <c r="BZ2" s="21" t="s">
        <v>794</v>
      </c>
      <c r="CA2" s="21" t="s">
        <v>795</v>
      </c>
      <c r="CB2" s="21" t="s">
        <v>796</v>
      </c>
      <c r="CC2" s="21" t="s">
        <v>797</v>
      </c>
      <c r="CD2" s="21" t="s">
        <v>798</v>
      </c>
      <c r="CE2" s="21" t="s">
        <v>799</v>
      </c>
      <c r="CF2" s="21" t="s">
        <v>800</v>
      </c>
      <c r="CG2" s="21" t="s">
        <v>801</v>
      </c>
      <c r="CH2" s="21" t="s">
        <v>802</v>
      </c>
      <c r="CI2" s="21" t="s">
        <v>803</v>
      </c>
      <c r="CJ2" s="21" t="s">
        <v>802</v>
      </c>
      <c r="CK2" s="21" t="s">
        <v>804</v>
      </c>
      <c r="CL2" s="21" t="s">
        <v>754</v>
      </c>
      <c r="CM2" s="21" t="s">
        <v>805</v>
      </c>
      <c r="CN2" s="21" t="s">
        <v>806</v>
      </c>
      <c r="CO2" s="21" t="s">
        <v>807</v>
      </c>
      <c r="CP2" s="21" t="s">
        <v>808</v>
      </c>
      <c r="CQ2" s="21" t="s">
        <v>755</v>
      </c>
      <c r="CR2" s="22" t="s">
        <v>809</v>
      </c>
      <c r="CS2" s="21" t="s">
        <v>810</v>
      </c>
      <c r="CT2" s="21" t="s">
        <v>811</v>
      </c>
      <c r="CU2" s="21" t="s">
        <v>756</v>
      </c>
      <c r="CV2" s="21" t="s">
        <v>812</v>
      </c>
      <c r="CW2" s="21" t="s">
        <v>813</v>
      </c>
      <c r="CX2" s="21" t="s">
        <v>814</v>
      </c>
      <c r="CY2" s="21" t="s">
        <v>815</v>
      </c>
      <c r="CZ2" s="21" t="s">
        <v>816</v>
      </c>
      <c r="DA2" s="21" t="s">
        <v>817</v>
      </c>
      <c r="DB2" s="21" t="s">
        <v>818</v>
      </c>
      <c r="DC2" s="21" t="s">
        <v>757</v>
      </c>
      <c r="DD2" s="21" t="s">
        <v>819</v>
      </c>
      <c r="DE2" s="21" t="s">
        <v>820</v>
      </c>
      <c r="DF2" s="22" t="s">
        <v>821</v>
      </c>
      <c r="DG2" s="21" t="s">
        <v>822</v>
      </c>
      <c r="DH2" s="21" t="s">
        <v>823</v>
      </c>
      <c r="DI2" s="21" t="s">
        <v>1067</v>
      </c>
      <c r="DJ2" s="21" t="s">
        <v>824</v>
      </c>
      <c r="DK2" s="21" t="s">
        <v>825</v>
      </c>
      <c r="DL2" s="21"/>
      <c r="DM2" s="21" t="s">
        <v>758</v>
      </c>
      <c r="DN2" s="21" t="s">
        <v>826</v>
      </c>
      <c r="DO2" s="21" t="s">
        <v>827</v>
      </c>
      <c r="DP2" s="21" t="s">
        <v>828</v>
      </c>
      <c r="DQ2" s="21" t="s">
        <v>747</v>
      </c>
      <c r="DR2" s="21" t="s">
        <v>759</v>
      </c>
      <c r="DS2" s="21" t="s">
        <v>829</v>
      </c>
      <c r="DT2" s="21" t="s">
        <v>830</v>
      </c>
      <c r="DU2" s="21" t="s">
        <v>831</v>
      </c>
      <c r="DV2" s="21" t="s">
        <v>832</v>
      </c>
      <c r="DW2" s="21" t="s">
        <v>833</v>
      </c>
      <c r="DX2" s="21" t="s">
        <v>834</v>
      </c>
      <c r="DY2" s="21" t="s">
        <v>835</v>
      </c>
      <c r="DZ2" s="21" t="s">
        <v>747</v>
      </c>
      <c r="EA2" s="22" t="s">
        <v>90</v>
      </c>
      <c r="EB2" s="22" t="s">
        <v>760</v>
      </c>
      <c r="EC2" s="22"/>
      <c r="ED2" s="21" t="s">
        <v>761</v>
      </c>
      <c r="EE2" s="21" t="s">
        <v>836</v>
      </c>
      <c r="EF2" s="21" t="s">
        <v>837</v>
      </c>
      <c r="EG2" s="21" t="s">
        <v>838</v>
      </c>
      <c r="EH2" s="21" t="s">
        <v>839</v>
      </c>
      <c r="EI2" s="21" t="s">
        <v>840</v>
      </c>
      <c r="EJ2" s="21" t="s">
        <v>841</v>
      </c>
      <c r="EK2" s="21" t="s">
        <v>842</v>
      </c>
      <c r="EL2" s="21" t="s">
        <v>762</v>
      </c>
      <c r="EM2" s="21" t="s">
        <v>843</v>
      </c>
      <c r="EN2" s="21" t="s">
        <v>844</v>
      </c>
      <c r="EO2" s="21" t="s">
        <v>845</v>
      </c>
      <c r="EP2" s="21" t="s">
        <v>846</v>
      </c>
      <c r="EQ2" s="21" t="s">
        <v>847</v>
      </c>
      <c r="ER2" s="21" t="s">
        <v>848</v>
      </c>
      <c r="ES2" s="21" t="s">
        <v>849</v>
      </c>
      <c r="ET2" s="21" t="s">
        <v>747</v>
      </c>
      <c r="EU2" s="21" t="s">
        <v>763</v>
      </c>
      <c r="EV2" s="21" t="s">
        <v>764</v>
      </c>
      <c r="EW2" s="21" t="s">
        <v>850</v>
      </c>
      <c r="EX2" s="21" t="s">
        <v>851</v>
      </c>
      <c r="EY2" s="21" t="s">
        <v>852</v>
      </c>
      <c r="EZ2" s="21" t="s">
        <v>853</v>
      </c>
      <c r="FA2" s="21" t="s">
        <v>747</v>
      </c>
      <c r="FB2" s="21" t="s">
        <v>765</v>
      </c>
      <c r="FC2" s="21" t="s">
        <v>854</v>
      </c>
      <c r="FD2" s="21" t="s">
        <v>855</v>
      </c>
      <c r="FE2" s="21" t="s">
        <v>766</v>
      </c>
      <c r="FF2" s="21" t="s">
        <v>856</v>
      </c>
      <c r="FG2" s="21" t="s">
        <v>857</v>
      </c>
      <c r="FH2" s="21" t="s">
        <v>858</v>
      </c>
      <c r="FI2" s="21" t="s">
        <v>859</v>
      </c>
      <c r="FJ2" s="21" t="s">
        <v>860</v>
      </c>
      <c r="FK2" s="21" t="s">
        <v>861</v>
      </c>
      <c r="FL2" s="21" t="s">
        <v>862</v>
      </c>
      <c r="FM2" s="21" t="s">
        <v>747</v>
      </c>
      <c r="FN2" s="21" t="s">
        <v>767</v>
      </c>
      <c r="FO2" s="21" t="s">
        <v>2751</v>
      </c>
      <c r="FP2" s="21" t="s">
        <v>2753</v>
      </c>
      <c r="FQ2" s="21" t="s">
        <v>863</v>
      </c>
      <c r="FR2" s="21" t="s">
        <v>1087</v>
      </c>
      <c r="FS2" s="21" t="s">
        <v>747</v>
      </c>
      <c r="FT2" s="21" t="s">
        <v>864</v>
      </c>
      <c r="FU2" s="21" t="s">
        <v>865</v>
      </c>
      <c r="FV2" s="21" t="s">
        <v>866</v>
      </c>
      <c r="FW2" s="21" t="s">
        <v>867</v>
      </c>
      <c r="FX2" s="21" t="s">
        <v>868</v>
      </c>
      <c r="FY2" s="21" t="s">
        <v>869</v>
      </c>
      <c r="FZ2" s="21" t="s">
        <v>870</v>
      </c>
      <c r="GA2" s="21" t="s">
        <v>871</v>
      </c>
      <c r="GB2" s="21" t="s">
        <v>872</v>
      </c>
      <c r="GC2" s="21" t="s">
        <v>873</v>
      </c>
      <c r="GD2" s="21" t="s">
        <v>747</v>
      </c>
      <c r="GE2" s="21" t="s">
        <v>874</v>
      </c>
      <c r="GF2" s="21" t="s">
        <v>875</v>
      </c>
      <c r="GG2" s="21" t="s">
        <v>876</v>
      </c>
      <c r="GH2" s="21" t="s">
        <v>877</v>
      </c>
      <c r="GI2" s="21" t="s">
        <v>878</v>
      </c>
      <c r="GK2" s="21" t="s">
        <v>880</v>
      </c>
      <c r="GL2" s="21" t="s">
        <v>881</v>
      </c>
      <c r="GM2" s="21" t="s">
        <v>747</v>
      </c>
      <c r="GN2" s="21" t="s">
        <v>882</v>
      </c>
      <c r="GO2" s="21" t="s">
        <v>2759</v>
      </c>
      <c r="GP2" s="21" t="s">
        <v>883</v>
      </c>
      <c r="GQ2" s="21" t="s">
        <v>884</v>
      </c>
      <c r="GR2" s="21" t="s">
        <v>885</v>
      </c>
      <c r="GS2" s="21" t="s">
        <v>886</v>
      </c>
      <c r="GT2" s="21" t="s">
        <v>887</v>
      </c>
      <c r="GU2" s="21" t="s">
        <v>888</v>
      </c>
      <c r="GV2" s="21" t="s">
        <v>889</v>
      </c>
      <c r="GW2" s="21" t="s">
        <v>747</v>
      </c>
      <c r="GX2" s="21" t="s">
        <v>768</v>
      </c>
      <c r="GY2" s="21" t="s">
        <v>1068</v>
      </c>
      <c r="GZ2" s="21" t="s">
        <v>1069</v>
      </c>
      <c r="HA2" s="21" t="s">
        <v>1070</v>
      </c>
      <c r="HB2" s="21" t="s">
        <v>1071</v>
      </c>
      <c r="HC2" s="21" t="s">
        <v>1072</v>
      </c>
      <c r="HD2" s="21" t="s">
        <v>1073</v>
      </c>
      <c r="HE2" s="21" t="s">
        <v>1074</v>
      </c>
      <c r="HF2" s="21" t="s">
        <v>1075</v>
      </c>
      <c r="HG2" s="21" t="s">
        <v>1076</v>
      </c>
      <c r="HH2" s="21" t="s">
        <v>769</v>
      </c>
      <c r="HI2" s="21" t="s">
        <v>890</v>
      </c>
      <c r="HJ2" s="21" t="s">
        <v>891</v>
      </c>
      <c r="HK2" s="21" t="s">
        <v>892</v>
      </c>
      <c r="HL2" s="21" t="s">
        <v>893</v>
      </c>
      <c r="HM2" s="21" t="s">
        <v>894</v>
      </c>
      <c r="HN2" s="21" t="s">
        <v>895</v>
      </c>
      <c r="HO2" s="21" t="s">
        <v>896</v>
      </c>
      <c r="HP2" s="21" t="s">
        <v>897</v>
      </c>
      <c r="HQ2" s="21" t="s">
        <v>747</v>
      </c>
      <c r="HR2" s="21" t="s">
        <v>113</v>
      </c>
      <c r="HS2" s="21" t="s">
        <v>1043</v>
      </c>
      <c r="HT2" s="21" t="s">
        <v>898</v>
      </c>
      <c r="HU2" s="21" t="s">
        <v>899</v>
      </c>
      <c r="HV2" s="21" t="s">
        <v>900</v>
      </c>
      <c r="HW2" s="21" t="s">
        <v>901</v>
      </c>
      <c r="HX2" s="21" t="s">
        <v>2760</v>
      </c>
      <c r="HY2" s="21" t="s">
        <v>2761</v>
      </c>
      <c r="HZ2" s="21" t="s">
        <v>902</v>
      </c>
      <c r="IA2" s="21" t="s">
        <v>903</v>
      </c>
      <c r="IB2" s="21" t="s">
        <v>904</v>
      </c>
      <c r="IC2" s="21" t="s">
        <v>747</v>
      </c>
      <c r="ID2" s="21" t="s">
        <v>905</v>
      </c>
      <c r="IE2" s="21" t="s">
        <v>906</v>
      </c>
      <c r="IF2" s="21" t="s">
        <v>907</v>
      </c>
      <c r="IG2" s="21" t="s">
        <v>908</v>
      </c>
      <c r="IH2" s="21" t="s">
        <v>747</v>
      </c>
      <c r="II2" s="21" t="s">
        <v>909</v>
      </c>
      <c r="IJ2" s="21" t="s">
        <v>910</v>
      </c>
      <c r="IK2" s="21" t="s">
        <v>911</v>
      </c>
      <c r="IL2" s="21" t="s">
        <v>912</v>
      </c>
      <c r="IM2" s="21" t="s">
        <v>913</v>
      </c>
      <c r="IN2" s="21" t="s">
        <v>914</v>
      </c>
      <c r="IO2" s="21" t="s">
        <v>915</v>
      </c>
      <c r="IP2" s="21" t="s">
        <v>747</v>
      </c>
      <c r="IQ2" s="21" t="s">
        <v>916</v>
      </c>
      <c r="IR2" s="21" t="s">
        <v>917</v>
      </c>
      <c r="IS2" s="21" t="s">
        <v>918</v>
      </c>
      <c r="IT2" s="21" t="s">
        <v>919</v>
      </c>
      <c r="IU2" s="21" t="s">
        <v>747</v>
      </c>
      <c r="IV2" s="21" t="s">
        <v>920</v>
      </c>
      <c r="IW2" s="21" t="s">
        <v>921</v>
      </c>
      <c r="IX2" s="21" t="s">
        <v>922</v>
      </c>
      <c r="IY2" s="21" t="s">
        <v>923</v>
      </c>
      <c r="IZ2" s="21"/>
      <c r="JA2" s="21" t="s">
        <v>925</v>
      </c>
      <c r="JB2" s="21" t="s">
        <v>926</v>
      </c>
      <c r="JC2" s="21" t="s">
        <v>927</v>
      </c>
      <c r="JD2" s="21" t="s">
        <v>119</v>
      </c>
      <c r="JE2" s="21" t="s">
        <v>900</v>
      </c>
      <c r="JF2" s="21" t="s">
        <v>928</v>
      </c>
      <c r="JG2" s="21" t="s">
        <v>910</v>
      </c>
      <c r="JH2" s="21" t="s">
        <v>121</v>
      </c>
      <c r="JI2" s="21" t="s">
        <v>929</v>
      </c>
      <c r="JJ2" s="21" t="s">
        <v>930</v>
      </c>
      <c r="JK2" s="21" t="s">
        <v>747</v>
      </c>
      <c r="JL2" s="21" t="s">
        <v>123</v>
      </c>
      <c r="JM2" s="21" t="s">
        <v>931</v>
      </c>
      <c r="JN2" s="21" t="s">
        <v>932</v>
      </c>
      <c r="JO2" s="21" t="s">
        <v>933</v>
      </c>
      <c r="JP2" s="21" t="s">
        <v>934</v>
      </c>
      <c r="JQ2" s="21" t="s">
        <v>935</v>
      </c>
      <c r="JR2" s="21" t="s">
        <v>936</v>
      </c>
      <c r="JS2" s="21" t="s">
        <v>937</v>
      </c>
      <c r="JT2" s="21" t="s">
        <v>938</v>
      </c>
      <c r="JU2" s="21" t="s">
        <v>939</v>
      </c>
      <c r="JV2" s="21" t="s">
        <v>940</v>
      </c>
      <c r="JW2" s="21" t="s">
        <v>941</v>
      </c>
      <c r="JX2" s="21" t="s">
        <v>942</v>
      </c>
      <c r="JY2" s="21" t="s">
        <v>747</v>
      </c>
      <c r="JZ2" s="21" t="s">
        <v>943</v>
      </c>
      <c r="KA2" s="21" t="s">
        <v>944</v>
      </c>
      <c r="KB2" s="21" t="s">
        <v>945</v>
      </c>
      <c r="KC2" s="21" t="s">
        <v>946</v>
      </c>
      <c r="KD2" s="21" t="s">
        <v>947</v>
      </c>
      <c r="KE2" s="21" t="s">
        <v>948</v>
      </c>
      <c r="KF2" s="21" t="s">
        <v>949</v>
      </c>
      <c r="KG2" s="21" t="s">
        <v>950</v>
      </c>
      <c r="KH2" s="21" t="s">
        <v>951</v>
      </c>
      <c r="KI2" s="21" t="s">
        <v>952</v>
      </c>
      <c r="KJ2" s="21" t="s">
        <v>953</v>
      </c>
      <c r="KK2" s="21" t="s">
        <v>954</v>
      </c>
      <c r="KL2" s="21" t="s">
        <v>955</v>
      </c>
      <c r="KM2" s="21" t="s">
        <v>956</v>
      </c>
      <c r="KN2" s="21" t="s">
        <v>957</v>
      </c>
      <c r="KO2" s="21" t="s">
        <v>958</v>
      </c>
      <c r="KP2" s="21" t="s">
        <v>747</v>
      </c>
      <c r="KQ2" s="21" t="s">
        <v>959</v>
      </c>
      <c r="KR2" s="21" t="s">
        <v>960</v>
      </c>
      <c r="KS2" s="21" t="s">
        <v>961</v>
      </c>
      <c r="KT2" s="21" t="s">
        <v>962</v>
      </c>
      <c r="KU2" s="21" t="s">
        <v>963</v>
      </c>
      <c r="KV2" s="21" t="s">
        <v>964</v>
      </c>
      <c r="KW2" s="21" t="s">
        <v>965</v>
      </c>
      <c r="KX2" s="21" t="s">
        <v>966</v>
      </c>
      <c r="KY2" s="21" t="s">
        <v>747</v>
      </c>
      <c r="KZ2" s="21" t="s">
        <v>381</v>
      </c>
      <c r="LA2" s="21" t="s">
        <v>967</v>
      </c>
      <c r="LB2" s="21" t="s">
        <v>968</v>
      </c>
      <c r="LC2" s="21" t="s">
        <v>969</v>
      </c>
      <c r="LD2" s="21" t="s">
        <v>970</v>
      </c>
      <c r="LE2" s="21" t="s">
        <v>971</v>
      </c>
      <c r="LF2" s="21" t="s">
        <v>972</v>
      </c>
      <c r="LG2" s="21" t="s">
        <v>973</v>
      </c>
      <c r="LH2" s="21" t="s">
        <v>974</v>
      </c>
      <c r="LI2" s="21" t="s">
        <v>975</v>
      </c>
      <c r="LJ2" s="21" t="s">
        <v>976</v>
      </c>
      <c r="LK2" s="21" t="s">
        <v>2762</v>
      </c>
      <c r="LL2" s="21" t="s">
        <v>977</v>
      </c>
      <c r="LM2" s="21" t="s">
        <v>978</v>
      </c>
      <c r="LN2" s="21" t="s">
        <v>979</v>
      </c>
      <c r="LO2" s="21" t="s">
        <v>980</v>
      </c>
      <c r="LP2" s="21" t="s">
        <v>984</v>
      </c>
      <c r="LQ2" s="21" t="s">
        <v>982</v>
      </c>
      <c r="LR2" s="21" t="s">
        <v>983</v>
      </c>
      <c r="LS2" s="21" t="s">
        <v>981</v>
      </c>
      <c r="LT2" s="21" t="s">
        <v>747</v>
      </c>
      <c r="LU2" s="21" t="s">
        <v>985</v>
      </c>
      <c r="LV2" s="21" t="s">
        <v>986</v>
      </c>
      <c r="LW2" s="21" t="s">
        <v>987</v>
      </c>
      <c r="LX2" s="21" t="s">
        <v>988</v>
      </c>
      <c r="LY2" s="21" t="s">
        <v>747</v>
      </c>
      <c r="LZ2" s="21" t="s">
        <v>989</v>
      </c>
      <c r="MA2" s="21" t="s">
        <v>990</v>
      </c>
      <c r="MB2" s="21" t="s">
        <v>991</v>
      </c>
      <c r="MC2" s="21" t="s">
        <v>992</v>
      </c>
      <c r="MD2" s="21" t="s">
        <v>993</v>
      </c>
      <c r="ME2" s="21" t="s">
        <v>994</v>
      </c>
      <c r="MF2" s="21" t="s">
        <v>747</v>
      </c>
      <c r="MG2" s="21" t="s">
        <v>995</v>
      </c>
      <c r="MH2" s="21" t="s">
        <v>996</v>
      </c>
      <c r="MI2" s="21" t="s">
        <v>997</v>
      </c>
      <c r="MJ2" s="21" t="s">
        <v>998</v>
      </c>
      <c r="MK2" s="21" t="s">
        <v>999</v>
      </c>
      <c r="ML2" s="21" t="s">
        <v>1000</v>
      </c>
      <c r="MM2" s="21" t="s">
        <v>1001</v>
      </c>
      <c r="MN2" s="21" t="s">
        <v>747</v>
      </c>
      <c r="MO2" s="21" t="s">
        <v>1002</v>
      </c>
      <c r="MP2" s="21" t="s">
        <v>1003</v>
      </c>
      <c r="MQ2" s="21" t="s">
        <v>1004</v>
      </c>
      <c r="MR2" s="21" t="s">
        <v>1005</v>
      </c>
      <c r="MS2" s="21" t="s">
        <v>747</v>
      </c>
      <c r="MT2" s="21" t="s">
        <v>1006</v>
      </c>
      <c r="MU2" s="21" t="s">
        <v>1007</v>
      </c>
      <c r="MV2" s="21" t="s">
        <v>1008</v>
      </c>
      <c r="MW2" s="21" t="s">
        <v>1009</v>
      </c>
      <c r="MX2" s="21" t="s">
        <v>1010</v>
      </c>
      <c r="MY2" s="21" t="s">
        <v>1011</v>
      </c>
      <c r="MZ2" s="21" t="s">
        <v>1012</v>
      </c>
      <c r="NA2" s="21" t="s">
        <v>1013</v>
      </c>
      <c r="NB2" s="21" t="s">
        <v>747</v>
      </c>
      <c r="NC2" s="21" t="s">
        <v>384</v>
      </c>
      <c r="ND2" s="21" t="s">
        <v>1014</v>
      </c>
      <c r="NE2" s="21" t="s">
        <v>1015</v>
      </c>
      <c r="NF2" s="21" t="s">
        <v>1115</v>
      </c>
      <c r="NG2" s="21" t="s">
        <v>1016</v>
      </c>
      <c r="NH2" s="21" t="s">
        <v>1017</v>
      </c>
      <c r="NI2" s="21" t="s">
        <v>1018</v>
      </c>
      <c r="NJ2" s="21" t="s">
        <v>1019</v>
      </c>
      <c r="NK2" s="21" t="s">
        <v>1020</v>
      </c>
      <c r="NL2" s="21" t="s">
        <v>1021</v>
      </c>
      <c r="NM2" s="21" t="s">
        <v>1022</v>
      </c>
      <c r="NN2" s="21" t="s">
        <v>1023</v>
      </c>
      <c r="NO2" s="21" t="s">
        <v>1024</v>
      </c>
      <c r="NP2" s="21" t="s">
        <v>1025</v>
      </c>
      <c r="NQ2" s="21" t="s">
        <v>747</v>
      </c>
      <c r="NR2" s="21" t="s">
        <v>1026</v>
      </c>
      <c r="NS2" s="21" t="s">
        <v>1027</v>
      </c>
      <c r="NT2" s="21" t="s">
        <v>1028</v>
      </c>
      <c r="NU2" s="21" t="s">
        <v>1029</v>
      </c>
      <c r="NV2" s="21" t="s">
        <v>1030</v>
      </c>
      <c r="NW2" s="21" t="s">
        <v>747</v>
      </c>
      <c r="NX2" s="21" t="s">
        <v>1031</v>
      </c>
      <c r="NY2" s="21" t="s">
        <v>1032</v>
      </c>
      <c r="NZ2" s="21" t="s">
        <v>1033</v>
      </c>
      <c r="OA2" s="21" t="s">
        <v>1034</v>
      </c>
      <c r="OB2" s="21" t="s">
        <v>1035</v>
      </c>
      <c r="OC2" s="21" t="s">
        <v>1036</v>
      </c>
      <c r="OD2" s="21" t="s">
        <v>747</v>
      </c>
      <c r="OE2" s="23" t="s">
        <v>1037</v>
      </c>
      <c r="OF2" s="21" t="s">
        <v>1038</v>
      </c>
      <c r="OG2" s="21" t="s">
        <v>1039</v>
      </c>
      <c r="OH2" s="21" t="s">
        <v>1040</v>
      </c>
      <c r="OI2" s="21" t="s">
        <v>747</v>
      </c>
      <c r="OJ2" s="21" t="s">
        <v>101</v>
      </c>
      <c r="OK2" s="21" t="s">
        <v>1119</v>
      </c>
      <c r="OL2" s="21" t="s">
        <v>1041</v>
      </c>
      <c r="OM2" s="21" t="s">
        <v>1042</v>
      </c>
      <c r="ON2" s="21" t="s">
        <v>1043</v>
      </c>
      <c r="OO2" s="21" t="s">
        <v>1044</v>
      </c>
      <c r="OP2" s="21" t="s">
        <v>1045</v>
      </c>
      <c r="OQ2" s="21" t="s">
        <v>99</v>
      </c>
      <c r="OR2" s="21" t="s">
        <v>1046</v>
      </c>
      <c r="OS2" s="21" t="s">
        <v>1047</v>
      </c>
      <c r="OT2" s="21" t="s">
        <v>1048</v>
      </c>
      <c r="OU2" s="21" t="s">
        <v>1049</v>
      </c>
      <c r="OV2" s="21" t="s">
        <v>978</v>
      </c>
      <c r="OW2" s="21" t="s">
        <v>1050</v>
      </c>
      <c r="OX2" s="21" t="s">
        <v>171</v>
      </c>
      <c r="OY2" s="21" t="s">
        <v>12</v>
      </c>
      <c r="OZ2" s="21" t="s">
        <v>13</v>
      </c>
      <c r="PA2" s="21" t="s">
        <v>14</v>
      </c>
      <c r="PB2" s="21" t="s">
        <v>0</v>
      </c>
      <c r="PC2" s="21" t="s">
        <v>1051</v>
      </c>
      <c r="PD2" s="21" t="s">
        <v>1052</v>
      </c>
      <c r="PE2" s="21" t="s">
        <v>1</v>
      </c>
      <c r="PF2" s="21" t="s">
        <v>2</v>
      </c>
      <c r="PG2" s="21" t="s">
        <v>1053</v>
      </c>
      <c r="PH2" s="21" t="s">
        <v>1054</v>
      </c>
      <c r="PI2" s="21" t="s">
        <v>3</v>
      </c>
      <c r="PJ2" s="21" t="s">
        <v>1055</v>
      </c>
      <c r="PK2" s="21" t="s">
        <v>8</v>
      </c>
      <c r="PL2" s="21" t="s">
        <v>15</v>
      </c>
      <c r="PM2" s="21" t="s">
        <v>16</v>
      </c>
      <c r="PN2" s="21" t="s">
        <v>17</v>
      </c>
      <c r="PO2" s="21" t="s">
        <v>1056</v>
      </c>
      <c r="PP2" s="21" t="s">
        <v>4</v>
      </c>
      <c r="PQ2" s="21" t="s">
        <v>5</v>
      </c>
      <c r="PR2" s="21" t="s">
        <v>18</v>
      </c>
      <c r="PS2" s="21" t="s">
        <v>6</v>
      </c>
    </row>
    <row r="3" spans="1:440" ht="115.2" x14ac:dyDescent="0.3">
      <c r="A3">
        <v>1985</v>
      </c>
      <c r="B3" s="22" t="s">
        <v>22</v>
      </c>
      <c r="C3" s="21" t="s">
        <v>76</v>
      </c>
      <c r="D3" s="21" t="s">
        <v>77</v>
      </c>
      <c r="E3" s="21" t="s">
        <v>720</v>
      </c>
      <c r="F3" s="21" t="s">
        <v>719</v>
      </c>
      <c r="G3" s="21" t="s">
        <v>1077</v>
      </c>
      <c r="H3" s="21" t="s">
        <v>717</v>
      </c>
      <c r="I3" s="21" t="s">
        <v>716</v>
      </c>
      <c r="J3" s="21" t="s">
        <v>715</v>
      </c>
      <c r="K3" s="21" t="s">
        <v>714</v>
      </c>
      <c r="L3" s="21" t="s">
        <v>713</v>
      </c>
      <c r="N3" s="21" t="s">
        <v>705</v>
      </c>
      <c r="O3" s="21" t="s">
        <v>706</v>
      </c>
      <c r="P3" s="21"/>
      <c r="Q3" s="21" t="s">
        <v>709</v>
      </c>
      <c r="R3" s="21" t="s">
        <v>710</v>
      </c>
      <c r="S3" s="21"/>
      <c r="T3" s="21" t="s">
        <v>712</v>
      </c>
      <c r="U3" s="21" t="s">
        <v>721</v>
      </c>
      <c r="V3" s="21" t="s">
        <v>722</v>
      </c>
      <c r="W3" s="21" t="s">
        <v>723</v>
      </c>
      <c r="X3" s="21" t="s">
        <v>724</v>
      </c>
      <c r="Y3" s="21" t="s">
        <v>725</v>
      </c>
      <c r="Z3" s="21" t="s">
        <v>726</v>
      </c>
      <c r="AA3" s="21" t="s">
        <v>727</v>
      </c>
      <c r="AB3" s="24" t="s">
        <v>728</v>
      </c>
      <c r="AC3" s="24" t="s">
        <v>729</v>
      </c>
      <c r="AD3" s="24" t="s">
        <v>730</v>
      </c>
      <c r="AE3" s="24" t="s">
        <v>731</v>
      </c>
      <c r="AF3" s="5" t="s">
        <v>732</v>
      </c>
      <c r="AG3" s="24" t="s">
        <v>733</v>
      </c>
      <c r="AH3" s="24" t="s">
        <v>734</v>
      </c>
      <c r="AI3" s="24" t="s">
        <v>735</v>
      </c>
      <c r="AJ3" s="24"/>
      <c r="AK3" s="5" t="s">
        <v>737</v>
      </c>
      <c r="AL3" s="24" t="s">
        <v>738</v>
      </c>
      <c r="AM3" s="24"/>
      <c r="AN3" s="21" t="s">
        <v>740</v>
      </c>
      <c r="AO3" s="21" t="s">
        <v>741</v>
      </c>
      <c r="AP3" s="21" t="s">
        <v>1057</v>
      </c>
      <c r="AQ3" s="21" t="s">
        <v>743</v>
      </c>
      <c r="AR3" s="21" t="s">
        <v>744</v>
      </c>
      <c r="AS3" s="21" t="s">
        <v>745</v>
      </c>
      <c r="AT3" s="21" t="s">
        <v>746</v>
      </c>
      <c r="AU3" s="21" t="s">
        <v>747</v>
      </c>
      <c r="AV3" s="5" t="s">
        <v>748</v>
      </c>
      <c r="AW3" s="5" t="s">
        <v>749</v>
      </c>
      <c r="AX3" s="5" t="s">
        <v>750</v>
      </c>
      <c r="AY3" s="5" t="s">
        <v>751</v>
      </c>
      <c r="AZ3" s="5" t="s">
        <v>770</v>
      </c>
      <c r="BA3" s="21" t="s">
        <v>771</v>
      </c>
      <c r="BB3" s="21" t="s">
        <v>772</v>
      </c>
      <c r="BC3" s="22" t="s">
        <v>773</v>
      </c>
      <c r="BD3" s="21" t="s">
        <v>752</v>
      </c>
      <c r="BE3" s="21" t="s">
        <v>774</v>
      </c>
      <c r="BF3" s="21" t="s">
        <v>775</v>
      </c>
      <c r="BG3" s="21" t="s">
        <v>776</v>
      </c>
      <c r="BH3" s="21" t="s">
        <v>777</v>
      </c>
      <c r="BI3" s="22" t="s">
        <v>778</v>
      </c>
      <c r="BJ3" s="21" t="s">
        <v>779</v>
      </c>
      <c r="BK3" s="21"/>
      <c r="BL3" s="21" t="s">
        <v>781</v>
      </c>
      <c r="BM3" s="22" t="s">
        <v>782</v>
      </c>
      <c r="BN3" s="21" t="s">
        <v>753</v>
      </c>
      <c r="BO3" s="21" t="s">
        <v>783</v>
      </c>
      <c r="BP3" s="22" t="s">
        <v>784</v>
      </c>
      <c r="BQ3" s="22" t="s">
        <v>785</v>
      </c>
      <c r="BR3" s="22" t="s">
        <v>786</v>
      </c>
      <c r="BS3" s="21" t="s">
        <v>1058</v>
      </c>
      <c r="BT3" s="21" t="s">
        <v>788</v>
      </c>
      <c r="BU3" s="21" t="s">
        <v>789</v>
      </c>
      <c r="BV3" s="22" t="s">
        <v>790</v>
      </c>
      <c r="BW3" s="22" t="s">
        <v>791</v>
      </c>
      <c r="BX3" s="22" t="s">
        <v>792</v>
      </c>
      <c r="BY3" s="21" t="s">
        <v>793</v>
      </c>
      <c r="BZ3" s="21" t="s">
        <v>794</v>
      </c>
      <c r="CA3" s="21" t="s">
        <v>795</v>
      </c>
      <c r="CC3" s="21" t="s">
        <v>797</v>
      </c>
      <c r="CD3" s="21" t="s">
        <v>1059</v>
      </c>
      <c r="CE3" s="21" t="s">
        <v>799</v>
      </c>
      <c r="CF3" s="21" t="s">
        <v>800</v>
      </c>
      <c r="CG3" s="21" t="s">
        <v>801</v>
      </c>
      <c r="CI3" s="21" t="s">
        <v>803</v>
      </c>
      <c r="CJ3" s="21" t="s">
        <v>1060</v>
      </c>
      <c r="CK3" s="21" t="s">
        <v>804</v>
      </c>
      <c r="CL3" s="21" t="s">
        <v>754</v>
      </c>
      <c r="CM3" s="21" t="s">
        <v>805</v>
      </c>
      <c r="CO3" s="21" t="s">
        <v>807</v>
      </c>
      <c r="CP3" s="21" t="s">
        <v>808</v>
      </c>
      <c r="CQ3" s="21" t="s">
        <v>755</v>
      </c>
      <c r="CR3" s="22" t="s">
        <v>809</v>
      </c>
      <c r="CS3" s="21" t="s">
        <v>810</v>
      </c>
      <c r="CT3" s="21" t="s">
        <v>811</v>
      </c>
      <c r="CU3" s="21" t="s">
        <v>756</v>
      </c>
      <c r="CV3" s="21" t="s">
        <v>1061</v>
      </c>
      <c r="CW3" s="21" t="s">
        <v>813</v>
      </c>
      <c r="CZ3" s="21" t="s">
        <v>816</v>
      </c>
      <c r="DA3" s="21" t="s">
        <v>1062</v>
      </c>
      <c r="DB3" s="21" t="s">
        <v>818</v>
      </c>
      <c r="DC3" s="21" t="s">
        <v>1063</v>
      </c>
      <c r="DD3" s="21" t="s">
        <v>819</v>
      </c>
      <c r="DE3" s="21" t="s">
        <v>1064</v>
      </c>
      <c r="DF3" s="22" t="s">
        <v>821</v>
      </c>
      <c r="DG3" s="21" t="s">
        <v>822</v>
      </c>
      <c r="DH3" s="21" t="s">
        <v>823</v>
      </c>
      <c r="DI3" s="21"/>
      <c r="DK3" s="21" t="s">
        <v>1065</v>
      </c>
      <c r="DL3" s="21" t="s">
        <v>1066</v>
      </c>
      <c r="DM3" s="21" t="s">
        <v>758</v>
      </c>
      <c r="DN3" s="21" t="s">
        <v>826</v>
      </c>
      <c r="DO3" s="21" t="s">
        <v>827</v>
      </c>
      <c r="DP3" s="21" t="s">
        <v>828</v>
      </c>
      <c r="DQ3" s="21" t="s">
        <v>747</v>
      </c>
      <c r="DR3" s="21" t="s">
        <v>759</v>
      </c>
      <c r="DS3" s="21" t="s">
        <v>829</v>
      </c>
      <c r="DT3" s="21" t="s">
        <v>830</v>
      </c>
      <c r="DU3" s="21"/>
      <c r="DV3" s="21" t="s">
        <v>1078</v>
      </c>
      <c r="DW3" s="21" t="s">
        <v>1079</v>
      </c>
      <c r="DX3" s="21" t="s">
        <v>1080</v>
      </c>
      <c r="DY3" s="21" t="s">
        <v>835</v>
      </c>
      <c r="DZ3" s="21" t="s">
        <v>747</v>
      </c>
      <c r="EA3" s="22" t="s">
        <v>90</v>
      </c>
      <c r="EB3" s="22" t="s">
        <v>760</v>
      </c>
      <c r="EC3" s="21" t="s">
        <v>1082</v>
      </c>
      <c r="ED3" s="21" t="s">
        <v>761</v>
      </c>
      <c r="EE3" s="21" t="s">
        <v>836</v>
      </c>
      <c r="EF3" s="21" t="s">
        <v>837</v>
      </c>
      <c r="EG3" s="21" t="s">
        <v>838</v>
      </c>
      <c r="EH3" s="21" t="s">
        <v>839</v>
      </c>
      <c r="EI3" s="21" t="s">
        <v>840</v>
      </c>
      <c r="EJ3" s="21" t="s">
        <v>841</v>
      </c>
      <c r="EK3" s="21" t="s">
        <v>842</v>
      </c>
      <c r="EL3" s="21" t="s">
        <v>762</v>
      </c>
      <c r="EM3" s="21" t="s">
        <v>843</v>
      </c>
      <c r="EN3" s="21" t="s">
        <v>844</v>
      </c>
      <c r="EO3" s="21"/>
      <c r="EP3" s="21" t="s">
        <v>846</v>
      </c>
      <c r="EQ3" s="21" t="s">
        <v>1083</v>
      </c>
      <c r="ER3" s="21" t="s">
        <v>1084</v>
      </c>
      <c r="ES3" s="21" t="s">
        <v>1085</v>
      </c>
      <c r="ET3" s="21" t="s">
        <v>747</v>
      </c>
      <c r="EU3" s="21" t="s">
        <v>763</v>
      </c>
      <c r="EV3" s="21" t="s">
        <v>764</v>
      </c>
      <c r="EW3" s="21" t="s">
        <v>1086</v>
      </c>
      <c r="EX3" s="21" t="s">
        <v>851</v>
      </c>
      <c r="EY3" s="21" t="s">
        <v>852</v>
      </c>
      <c r="EZ3" s="21"/>
      <c r="FA3" s="21" t="s">
        <v>747</v>
      </c>
      <c r="FB3" s="21" t="s">
        <v>765</v>
      </c>
      <c r="FC3" s="21" t="s">
        <v>854</v>
      </c>
      <c r="FD3" s="21" t="s">
        <v>855</v>
      </c>
      <c r="FE3" s="21" t="s">
        <v>766</v>
      </c>
      <c r="FF3" s="21" t="s">
        <v>856</v>
      </c>
      <c r="FG3" s="21" t="s">
        <v>857</v>
      </c>
      <c r="FH3" s="21" t="s">
        <v>858</v>
      </c>
      <c r="FI3" s="21" t="s">
        <v>859</v>
      </c>
      <c r="FJ3" s="21" t="s">
        <v>860</v>
      </c>
      <c r="FK3" s="21" t="s">
        <v>861</v>
      </c>
      <c r="FL3" s="21" t="s">
        <v>862</v>
      </c>
      <c r="FM3" s="21" t="s">
        <v>747</v>
      </c>
      <c r="FN3" s="21" t="s">
        <v>767</v>
      </c>
      <c r="FO3" s="21" t="s">
        <v>2751</v>
      </c>
      <c r="FP3" s="21" t="s">
        <v>2753</v>
      </c>
      <c r="FQ3" s="21" t="s">
        <v>863</v>
      </c>
      <c r="FR3" s="21" t="s">
        <v>1087</v>
      </c>
      <c r="FS3" s="21" t="s">
        <v>747</v>
      </c>
      <c r="FT3" s="21" t="s">
        <v>864</v>
      </c>
      <c r="FU3" s="21" t="s">
        <v>865</v>
      </c>
      <c r="FV3" s="21" t="s">
        <v>866</v>
      </c>
      <c r="FW3" s="21" t="s">
        <v>867</v>
      </c>
      <c r="FX3" s="21" t="s">
        <v>868</v>
      </c>
      <c r="FY3" s="21" t="s">
        <v>1088</v>
      </c>
      <c r="FZ3" s="21" t="s">
        <v>870</v>
      </c>
      <c r="GA3" s="21" t="s">
        <v>871</v>
      </c>
      <c r="GB3" s="21"/>
      <c r="GC3" s="21" t="s">
        <v>873</v>
      </c>
      <c r="GD3" s="21"/>
      <c r="GE3" s="21" t="s">
        <v>874</v>
      </c>
      <c r="GF3" s="21" t="s">
        <v>875</v>
      </c>
      <c r="GG3" s="21" t="s">
        <v>1089</v>
      </c>
      <c r="GH3" s="21" t="s">
        <v>877</v>
      </c>
      <c r="GI3" s="21" t="s">
        <v>878</v>
      </c>
      <c r="GJ3" s="21" t="s">
        <v>879</v>
      </c>
      <c r="GK3" s="21" t="s">
        <v>1090</v>
      </c>
      <c r="GL3" s="21" t="s">
        <v>1091</v>
      </c>
      <c r="GM3" s="21" t="s">
        <v>747</v>
      </c>
      <c r="GN3" s="21"/>
      <c r="GO3" s="21"/>
      <c r="GP3" s="21" t="s">
        <v>883</v>
      </c>
      <c r="GQ3" s="21" t="s">
        <v>884</v>
      </c>
      <c r="GR3" s="21" t="s">
        <v>885</v>
      </c>
      <c r="GS3" s="21" t="s">
        <v>886</v>
      </c>
      <c r="GT3" s="21" t="s">
        <v>887</v>
      </c>
      <c r="GU3" s="21"/>
      <c r="GV3" s="21"/>
      <c r="GW3" s="21" t="s">
        <v>747</v>
      </c>
      <c r="GX3" s="21" t="s">
        <v>768</v>
      </c>
      <c r="GY3" s="21" t="s">
        <v>1068</v>
      </c>
      <c r="GZ3" s="21" t="s">
        <v>1069</v>
      </c>
      <c r="HA3" s="21" t="s">
        <v>1070</v>
      </c>
      <c r="HB3" s="21"/>
      <c r="HC3" s="21" t="s">
        <v>1092</v>
      </c>
      <c r="HD3" s="21" t="s">
        <v>1073</v>
      </c>
      <c r="HE3" s="21"/>
      <c r="HF3" s="21" t="s">
        <v>1075</v>
      </c>
      <c r="HG3" s="21" t="s">
        <v>1076</v>
      </c>
      <c r="HH3" s="21" t="s">
        <v>769</v>
      </c>
      <c r="HI3" s="21" t="s">
        <v>890</v>
      </c>
      <c r="HJ3" s="21" t="s">
        <v>1093</v>
      </c>
      <c r="HK3" s="21" t="s">
        <v>892</v>
      </c>
      <c r="HL3" s="21" t="s">
        <v>896</v>
      </c>
      <c r="HM3" s="21" t="s">
        <v>1095</v>
      </c>
      <c r="HN3" s="21" t="s">
        <v>1094</v>
      </c>
      <c r="HO3" s="21" t="s">
        <v>896</v>
      </c>
      <c r="HP3" s="21"/>
      <c r="HQ3" s="21" t="s">
        <v>747</v>
      </c>
      <c r="HR3" s="21" t="s">
        <v>113</v>
      </c>
      <c r="HS3" s="21" t="s">
        <v>1043</v>
      </c>
      <c r="HT3" s="21" t="s">
        <v>898</v>
      </c>
      <c r="HU3" s="21" t="s">
        <v>899</v>
      </c>
      <c r="HV3" s="21" t="s">
        <v>900</v>
      </c>
      <c r="HW3" s="21" t="s">
        <v>901</v>
      </c>
      <c r="HX3" s="21" t="s">
        <v>2760</v>
      </c>
      <c r="HY3" s="21" t="s">
        <v>2761</v>
      </c>
      <c r="HZ3" s="21" t="s">
        <v>902</v>
      </c>
      <c r="IA3" s="21" t="s">
        <v>903</v>
      </c>
      <c r="IB3" s="21" t="s">
        <v>904</v>
      </c>
      <c r="IC3" s="21" t="s">
        <v>747</v>
      </c>
      <c r="ID3" s="21" t="s">
        <v>905</v>
      </c>
      <c r="IE3" s="21" t="s">
        <v>1097</v>
      </c>
      <c r="IF3" s="21" t="s">
        <v>1096</v>
      </c>
      <c r="IG3" s="21" t="s">
        <v>1098</v>
      </c>
      <c r="IH3" s="21" t="s">
        <v>747</v>
      </c>
      <c r="II3" s="21" t="s">
        <v>909</v>
      </c>
      <c r="IJ3" s="21" t="s">
        <v>910</v>
      </c>
      <c r="IK3" s="21" t="s">
        <v>911</v>
      </c>
      <c r="IL3" s="21" t="s">
        <v>912</v>
      </c>
      <c r="IM3" s="21" t="s">
        <v>913</v>
      </c>
      <c r="IN3" s="21" t="s">
        <v>1100</v>
      </c>
      <c r="IO3" s="21" t="s">
        <v>915</v>
      </c>
      <c r="IP3" s="21" t="s">
        <v>747</v>
      </c>
      <c r="IQ3" s="21" t="s">
        <v>916</v>
      </c>
      <c r="IR3" s="21" t="s">
        <v>1099</v>
      </c>
      <c r="IS3" s="21" t="s">
        <v>913</v>
      </c>
      <c r="IT3" s="21" t="s">
        <v>914</v>
      </c>
      <c r="IU3" s="21" t="s">
        <v>747</v>
      </c>
      <c r="IV3" s="21" t="s">
        <v>920</v>
      </c>
      <c r="IW3" s="21" t="s">
        <v>921</v>
      </c>
      <c r="IX3" s="21" t="s">
        <v>922</v>
      </c>
      <c r="IY3" s="21"/>
      <c r="IZ3" s="21" t="s">
        <v>924</v>
      </c>
      <c r="JA3" s="21"/>
      <c r="JB3" s="21"/>
      <c r="JC3" s="21"/>
      <c r="JD3" s="21" t="s">
        <v>119</v>
      </c>
      <c r="JE3" s="21" t="s">
        <v>900</v>
      </c>
      <c r="JF3" s="21" t="s">
        <v>928</v>
      </c>
      <c r="JG3" s="21" t="s">
        <v>910</v>
      </c>
      <c r="JH3" s="21" t="s">
        <v>121</v>
      </c>
      <c r="JI3" s="21" t="s">
        <v>929</v>
      </c>
      <c r="JJ3" s="21" t="s">
        <v>930</v>
      </c>
      <c r="JK3" s="21" t="s">
        <v>747</v>
      </c>
      <c r="JL3" s="21" t="s">
        <v>123</v>
      </c>
      <c r="JM3" s="21" t="s">
        <v>931</v>
      </c>
      <c r="JN3" s="21" t="s">
        <v>932</v>
      </c>
      <c r="JO3" s="21" t="s">
        <v>933</v>
      </c>
      <c r="JP3" s="21" t="s">
        <v>1101</v>
      </c>
      <c r="JQ3" s="21"/>
      <c r="JR3" s="21" t="s">
        <v>936</v>
      </c>
      <c r="JS3" s="21" t="s">
        <v>937</v>
      </c>
      <c r="JT3" s="21" t="s">
        <v>938</v>
      </c>
      <c r="JU3" s="21" t="s">
        <v>939</v>
      </c>
      <c r="JV3" s="21" t="s">
        <v>940</v>
      </c>
      <c r="JW3" s="21" t="s">
        <v>941</v>
      </c>
      <c r="JX3" s="21" t="s">
        <v>942</v>
      </c>
      <c r="JZ3" s="21" t="s">
        <v>943</v>
      </c>
      <c r="KA3" s="21" t="s">
        <v>944</v>
      </c>
      <c r="KB3" s="21" t="s">
        <v>945</v>
      </c>
      <c r="KC3" s="21" t="s">
        <v>946</v>
      </c>
      <c r="KD3" s="21" t="s">
        <v>947</v>
      </c>
      <c r="KE3" s="21" t="s">
        <v>948</v>
      </c>
      <c r="KF3" s="21" t="s">
        <v>949</v>
      </c>
      <c r="KG3" s="21" t="s">
        <v>950</v>
      </c>
      <c r="KH3" s="21" t="s">
        <v>951</v>
      </c>
      <c r="KI3" s="21"/>
      <c r="KJ3" s="21" t="s">
        <v>1102</v>
      </c>
      <c r="KK3" s="21" t="s">
        <v>1103</v>
      </c>
      <c r="KL3" s="21" t="s">
        <v>955</v>
      </c>
      <c r="KM3" s="21" t="s">
        <v>956</v>
      </c>
      <c r="KN3" s="21" t="s">
        <v>957</v>
      </c>
      <c r="KO3" s="21" t="s">
        <v>958</v>
      </c>
      <c r="KP3" s="21" t="s">
        <v>747</v>
      </c>
      <c r="KQ3" s="21" t="s">
        <v>959</v>
      </c>
      <c r="KR3" s="21" t="s">
        <v>1104</v>
      </c>
      <c r="KS3" s="21"/>
      <c r="KT3" s="21" t="s">
        <v>962</v>
      </c>
      <c r="KU3" s="21" t="s">
        <v>963</v>
      </c>
      <c r="KV3" s="21"/>
      <c r="KW3" s="21" t="s">
        <v>965</v>
      </c>
      <c r="KX3" s="21" t="s">
        <v>966</v>
      </c>
      <c r="KY3" s="21" t="s">
        <v>747</v>
      </c>
      <c r="KZ3" s="21" t="s">
        <v>381</v>
      </c>
      <c r="LA3" s="21" t="s">
        <v>967</v>
      </c>
      <c r="LB3" s="21" t="s">
        <v>968</v>
      </c>
      <c r="LC3" s="21" t="s">
        <v>969</v>
      </c>
      <c r="LD3" s="21" t="s">
        <v>1105</v>
      </c>
      <c r="LE3" s="21" t="s">
        <v>971</v>
      </c>
      <c r="LF3" s="21" t="s">
        <v>972</v>
      </c>
      <c r="LG3" s="21" t="s">
        <v>973</v>
      </c>
      <c r="LH3" s="21" t="s">
        <v>1107</v>
      </c>
      <c r="LI3" s="21" t="s">
        <v>975</v>
      </c>
      <c r="LJ3" s="21" t="s">
        <v>976</v>
      </c>
      <c r="LK3" s="21" t="s">
        <v>2762</v>
      </c>
      <c r="LL3" s="21" t="s">
        <v>977</v>
      </c>
      <c r="LM3" s="21" t="s">
        <v>978</v>
      </c>
      <c r="LN3" s="21" t="s">
        <v>979</v>
      </c>
      <c r="LO3" s="21" t="s">
        <v>980</v>
      </c>
      <c r="LP3" s="21"/>
      <c r="LQ3" s="21"/>
      <c r="LR3" s="21" t="s">
        <v>1108</v>
      </c>
      <c r="LS3" s="21" t="s">
        <v>981</v>
      </c>
      <c r="LT3" s="21" t="s">
        <v>747</v>
      </c>
      <c r="LU3" s="21" t="s">
        <v>1109</v>
      </c>
      <c r="LV3" s="21" t="s">
        <v>1110</v>
      </c>
      <c r="LW3" s="21" t="s">
        <v>1111</v>
      </c>
      <c r="LX3" s="21" t="s">
        <v>988</v>
      </c>
      <c r="LY3" s="21" t="s">
        <v>747</v>
      </c>
      <c r="LZ3" s="21" t="s">
        <v>989</v>
      </c>
      <c r="MA3" s="21" t="s">
        <v>990</v>
      </c>
      <c r="MB3" s="21" t="s">
        <v>991</v>
      </c>
      <c r="MC3" s="21" t="s">
        <v>992</v>
      </c>
      <c r="MD3" s="21" t="s">
        <v>993</v>
      </c>
      <c r="ME3" s="21" t="s">
        <v>994</v>
      </c>
      <c r="MF3" s="21"/>
      <c r="MG3" s="21" t="s">
        <v>995</v>
      </c>
      <c r="MH3" s="21"/>
      <c r="MI3" s="21" t="s">
        <v>997</v>
      </c>
      <c r="MJ3" s="21" t="s">
        <v>998</v>
      </c>
      <c r="MK3" s="21"/>
      <c r="ML3" s="21" t="s">
        <v>1112</v>
      </c>
      <c r="MM3" s="21" t="s">
        <v>1001</v>
      </c>
      <c r="MN3" s="21" t="s">
        <v>747</v>
      </c>
      <c r="MO3" s="21" t="s">
        <v>1002</v>
      </c>
      <c r="MP3" s="21" t="s">
        <v>1003</v>
      </c>
      <c r="MQ3" s="21" t="s">
        <v>1004</v>
      </c>
      <c r="MR3" s="21" t="s">
        <v>1005</v>
      </c>
      <c r="MS3" s="21" t="s">
        <v>747</v>
      </c>
      <c r="MT3" s="21" t="s">
        <v>1006</v>
      </c>
      <c r="MU3" s="21"/>
      <c r="MV3" s="21" t="s">
        <v>1113</v>
      </c>
      <c r="MW3" s="21"/>
      <c r="MX3" s="21" t="s">
        <v>1010</v>
      </c>
      <c r="MY3" s="21"/>
      <c r="MZ3" s="21"/>
      <c r="NA3" s="21" t="s">
        <v>1013</v>
      </c>
      <c r="NB3" s="21" t="s">
        <v>747</v>
      </c>
      <c r="NC3" s="21" t="s">
        <v>384</v>
      </c>
      <c r="ND3" s="21" t="s">
        <v>1114</v>
      </c>
      <c r="NE3" s="21" t="s">
        <v>1015</v>
      </c>
      <c r="NF3" s="21" t="s">
        <v>1115</v>
      </c>
      <c r="NG3" s="21" t="s">
        <v>1016</v>
      </c>
      <c r="NH3" s="21" t="s">
        <v>1017</v>
      </c>
      <c r="NI3" s="21"/>
      <c r="NJ3" s="21" t="s">
        <v>1116</v>
      </c>
      <c r="NK3" s="21" t="s">
        <v>1117</v>
      </c>
      <c r="NL3" s="21" t="s">
        <v>1021</v>
      </c>
      <c r="NM3" s="21" t="s">
        <v>1118</v>
      </c>
      <c r="NN3" s="21" t="s">
        <v>1023</v>
      </c>
      <c r="NO3" s="21" t="s">
        <v>1024</v>
      </c>
      <c r="NP3" s="21" t="s">
        <v>1025</v>
      </c>
      <c r="NQ3" s="21" t="s">
        <v>747</v>
      </c>
      <c r="NR3" s="21" t="s">
        <v>1026</v>
      </c>
      <c r="NS3" s="21" t="s">
        <v>1027</v>
      </c>
      <c r="NT3" s="21"/>
      <c r="NU3" s="21"/>
      <c r="NV3" s="21"/>
      <c r="NW3" s="21"/>
      <c r="NX3" s="21" t="s">
        <v>1031</v>
      </c>
      <c r="NY3" s="21" t="s">
        <v>1032</v>
      </c>
      <c r="NZ3" s="21" t="s">
        <v>1033</v>
      </c>
      <c r="OA3" s="21" t="s">
        <v>1034</v>
      </c>
      <c r="OB3" s="21"/>
      <c r="OC3" s="21"/>
      <c r="OD3" s="21" t="s">
        <v>747</v>
      </c>
      <c r="OE3" s="23" t="s">
        <v>1037</v>
      </c>
      <c r="OF3" s="21"/>
      <c r="OG3" s="21"/>
      <c r="OH3" s="21"/>
      <c r="OI3" s="21"/>
      <c r="OJ3" s="21" t="s">
        <v>101</v>
      </c>
      <c r="OK3" s="21" t="s">
        <v>1119</v>
      </c>
      <c r="OL3" s="21" t="s">
        <v>1041</v>
      </c>
      <c r="OM3" s="21" t="s">
        <v>1042</v>
      </c>
      <c r="ON3" s="21" t="s">
        <v>1043</v>
      </c>
      <c r="OO3" s="21" t="s">
        <v>1044</v>
      </c>
      <c r="OP3" s="21" t="s">
        <v>1045</v>
      </c>
      <c r="OQ3" s="21" t="s">
        <v>99</v>
      </c>
      <c r="OR3" s="21" t="s">
        <v>1046</v>
      </c>
      <c r="OS3" s="21" t="s">
        <v>761</v>
      </c>
      <c r="OT3" s="21" t="s">
        <v>1048</v>
      </c>
      <c r="OU3" s="21" t="s">
        <v>1049</v>
      </c>
      <c r="OV3" s="21" t="s">
        <v>978</v>
      </c>
      <c r="OW3" s="21" t="s">
        <v>1050</v>
      </c>
      <c r="OX3" s="21" t="s">
        <v>171</v>
      </c>
      <c r="OY3" s="21" t="s">
        <v>12</v>
      </c>
      <c r="OZ3" s="21" t="s">
        <v>13</v>
      </c>
      <c r="PA3" s="21" t="s">
        <v>14</v>
      </c>
      <c r="PB3" s="21" t="s">
        <v>0</v>
      </c>
      <c r="PC3" s="21" t="s">
        <v>1051</v>
      </c>
      <c r="PD3" s="21" t="s">
        <v>1052</v>
      </c>
      <c r="PE3" s="21" t="s">
        <v>1</v>
      </c>
      <c r="PF3" s="21" t="s">
        <v>2</v>
      </c>
      <c r="PG3" s="21" t="s">
        <v>1053</v>
      </c>
      <c r="PH3" s="21" t="s">
        <v>1054</v>
      </c>
      <c r="PI3" s="21" t="s">
        <v>3</v>
      </c>
      <c r="PJ3" s="21" t="s">
        <v>1055</v>
      </c>
      <c r="PK3" s="21" t="s">
        <v>8</v>
      </c>
      <c r="PL3" s="21" t="s">
        <v>15</v>
      </c>
      <c r="PM3" s="21" t="s">
        <v>16</v>
      </c>
      <c r="PN3" s="21" t="s">
        <v>17</v>
      </c>
      <c r="PO3" s="21" t="s">
        <v>1056</v>
      </c>
      <c r="PP3" s="21" t="s">
        <v>4</v>
      </c>
      <c r="PQ3" s="21" t="s">
        <v>5</v>
      </c>
      <c r="PR3" s="21" t="s">
        <v>18</v>
      </c>
      <c r="PS3" s="21" t="s">
        <v>6</v>
      </c>
    </row>
    <row r="4" spans="1:440" ht="115.2" x14ac:dyDescent="0.3">
      <c r="A4">
        <v>1984</v>
      </c>
      <c r="B4" s="22" t="s">
        <v>22</v>
      </c>
      <c r="C4" s="21" t="s">
        <v>76</v>
      </c>
      <c r="D4" s="21" t="s">
        <v>77</v>
      </c>
      <c r="E4" s="21" t="s">
        <v>720</v>
      </c>
      <c r="F4" s="21" t="s">
        <v>719</v>
      </c>
      <c r="G4" s="21" t="s">
        <v>718</v>
      </c>
      <c r="H4" s="21" t="s">
        <v>717</v>
      </c>
      <c r="I4" s="21" t="s">
        <v>716</v>
      </c>
      <c r="J4" s="21" t="s">
        <v>715</v>
      </c>
      <c r="K4" s="21" t="s">
        <v>714</v>
      </c>
      <c r="L4" s="21" t="s">
        <v>713</v>
      </c>
      <c r="N4" s="21" t="s">
        <v>705</v>
      </c>
      <c r="O4" s="21" t="s">
        <v>706</v>
      </c>
      <c r="Q4" s="21" t="s">
        <v>709</v>
      </c>
      <c r="R4" s="21" t="s">
        <v>710</v>
      </c>
      <c r="S4" s="21"/>
      <c r="T4" s="21" t="s">
        <v>712</v>
      </c>
      <c r="U4" s="21" t="s">
        <v>721</v>
      </c>
      <c r="V4" s="21" t="s">
        <v>722</v>
      </c>
      <c r="W4" s="21" t="s">
        <v>723</v>
      </c>
      <c r="X4" s="21" t="s">
        <v>724</v>
      </c>
      <c r="Y4" s="21" t="s">
        <v>725</v>
      </c>
      <c r="Z4" s="21" t="s">
        <v>726</v>
      </c>
      <c r="AA4" s="21" t="s">
        <v>727</v>
      </c>
      <c r="AB4" s="21" t="s">
        <v>728</v>
      </c>
      <c r="AC4" s="21" t="s">
        <v>729</v>
      </c>
      <c r="AD4" s="21" t="s">
        <v>730</v>
      </c>
      <c r="AE4" s="21" t="s">
        <v>731</v>
      </c>
      <c r="AF4" s="21" t="s">
        <v>732</v>
      </c>
      <c r="AG4" s="21" t="s">
        <v>733</v>
      </c>
      <c r="AH4" s="21" t="s">
        <v>734</v>
      </c>
      <c r="AI4" s="21" t="s">
        <v>735</v>
      </c>
      <c r="AJ4" s="21"/>
      <c r="AK4" s="21" t="s">
        <v>737</v>
      </c>
      <c r="AL4" s="22" t="s">
        <v>738</v>
      </c>
      <c r="AN4" s="21" t="s">
        <v>740</v>
      </c>
      <c r="AO4" s="21" t="s">
        <v>741</v>
      </c>
      <c r="AP4" s="21"/>
      <c r="AQ4" s="21" t="s">
        <v>743</v>
      </c>
      <c r="AR4" s="21" t="s">
        <v>744</v>
      </c>
      <c r="AS4" s="21" t="s">
        <v>745</v>
      </c>
      <c r="AT4" s="21" t="s">
        <v>746</v>
      </c>
      <c r="AU4" s="21"/>
      <c r="AV4" s="21" t="s">
        <v>748</v>
      </c>
      <c r="AW4" s="21" t="s">
        <v>749</v>
      </c>
      <c r="AX4" s="21" t="s">
        <v>750</v>
      </c>
      <c r="AY4" s="21" t="s">
        <v>751</v>
      </c>
      <c r="AZ4" s="21" t="s">
        <v>770</v>
      </c>
      <c r="BA4" s="21" t="s">
        <v>771</v>
      </c>
      <c r="BB4" s="21" t="s">
        <v>772</v>
      </c>
      <c r="BC4" s="21" t="s">
        <v>773</v>
      </c>
      <c r="BD4" s="21" t="s">
        <v>752</v>
      </c>
      <c r="BE4" s="21" t="s">
        <v>774</v>
      </c>
      <c r="BF4" s="21" t="s">
        <v>775</v>
      </c>
      <c r="BG4" s="21" t="s">
        <v>776</v>
      </c>
      <c r="BH4" s="21" t="s">
        <v>777</v>
      </c>
      <c r="BI4" s="21" t="s">
        <v>778</v>
      </c>
      <c r="BJ4" s="21" t="s">
        <v>779</v>
      </c>
      <c r="BK4" s="20"/>
      <c r="BL4" s="21" t="s">
        <v>781</v>
      </c>
      <c r="BM4" s="21" t="s">
        <v>782</v>
      </c>
      <c r="BN4" s="21" t="s">
        <v>753</v>
      </c>
      <c r="BO4" s="21" t="s">
        <v>783</v>
      </c>
      <c r="BP4" s="22" t="s">
        <v>784</v>
      </c>
      <c r="BQ4" s="22" t="s">
        <v>785</v>
      </c>
      <c r="BR4" s="22" t="s">
        <v>786</v>
      </c>
      <c r="BT4" s="21" t="s">
        <v>788</v>
      </c>
      <c r="BU4" s="21" t="s">
        <v>789</v>
      </c>
      <c r="BV4" s="21" t="s">
        <v>790</v>
      </c>
      <c r="BW4" s="21" t="s">
        <v>791</v>
      </c>
      <c r="BX4" s="21" t="s">
        <v>792</v>
      </c>
      <c r="BY4" s="21" t="s">
        <v>793</v>
      </c>
      <c r="BZ4" s="21" t="s">
        <v>794</v>
      </c>
      <c r="CA4" s="21" t="s">
        <v>795</v>
      </c>
      <c r="CB4" s="20"/>
      <c r="CD4" s="20"/>
      <c r="CE4" s="21" t="s">
        <v>799</v>
      </c>
      <c r="CF4" s="21" t="s">
        <v>800</v>
      </c>
      <c r="CG4" s="21" t="s">
        <v>801</v>
      </c>
      <c r="CH4" s="20"/>
      <c r="CI4" s="20"/>
      <c r="CJ4" s="20"/>
      <c r="CK4" s="21" t="s">
        <v>804</v>
      </c>
      <c r="CL4" s="21" t="s">
        <v>754</v>
      </c>
      <c r="CM4" s="21" t="s">
        <v>805</v>
      </c>
      <c r="CO4" s="21" t="s">
        <v>807</v>
      </c>
      <c r="CP4" s="21" t="s">
        <v>808</v>
      </c>
      <c r="CQ4" s="21" t="s">
        <v>755</v>
      </c>
      <c r="CR4" s="22" t="s">
        <v>809</v>
      </c>
      <c r="CS4" s="21" t="s">
        <v>810</v>
      </c>
      <c r="CT4" s="21" t="s">
        <v>811</v>
      </c>
      <c r="CU4" s="21" t="s">
        <v>756</v>
      </c>
      <c r="CW4" s="21" t="s">
        <v>813</v>
      </c>
      <c r="CZ4" s="21" t="s">
        <v>816</v>
      </c>
      <c r="DA4" s="21" t="s">
        <v>1062</v>
      </c>
      <c r="DB4" s="21" t="s">
        <v>818</v>
      </c>
      <c r="DD4" s="21" t="s">
        <v>819</v>
      </c>
      <c r="DE4" s="21" t="s">
        <v>1064</v>
      </c>
      <c r="DF4" s="22" t="s">
        <v>821</v>
      </c>
      <c r="DG4" s="21" t="s">
        <v>822</v>
      </c>
      <c r="DH4" s="21" t="s">
        <v>823</v>
      </c>
      <c r="DI4" s="21"/>
      <c r="DK4" s="21" t="s">
        <v>1065</v>
      </c>
      <c r="DM4" s="21" t="s">
        <v>758</v>
      </c>
      <c r="DN4" s="21" t="s">
        <v>826</v>
      </c>
      <c r="DO4" s="21" t="s">
        <v>827</v>
      </c>
      <c r="DP4" s="21" t="s">
        <v>828</v>
      </c>
      <c r="DQ4" s="21" t="s">
        <v>747</v>
      </c>
      <c r="DR4" s="21" t="s">
        <v>759</v>
      </c>
      <c r="DS4" s="21" t="s">
        <v>829</v>
      </c>
      <c r="DT4" s="21" t="s">
        <v>830</v>
      </c>
      <c r="DU4" s="21"/>
      <c r="DV4" s="21" t="s">
        <v>1078</v>
      </c>
      <c r="DW4" s="21" t="s">
        <v>1079</v>
      </c>
      <c r="DX4" s="21" t="s">
        <v>1081</v>
      </c>
      <c r="DY4" s="21" t="s">
        <v>835</v>
      </c>
      <c r="DZ4" s="21" t="s">
        <v>747</v>
      </c>
      <c r="EA4" s="22" t="s">
        <v>90</v>
      </c>
      <c r="EB4" s="22" t="s">
        <v>760</v>
      </c>
      <c r="EC4" s="22"/>
      <c r="ED4" s="21" t="s">
        <v>761</v>
      </c>
      <c r="EE4" s="21" t="s">
        <v>836</v>
      </c>
      <c r="EF4" s="21" t="s">
        <v>837</v>
      </c>
      <c r="EG4" s="21" t="s">
        <v>838</v>
      </c>
      <c r="EH4" s="21" t="s">
        <v>839</v>
      </c>
      <c r="EI4" s="21" t="s">
        <v>840</v>
      </c>
      <c r="EJ4" s="21" t="s">
        <v>841</v>
      </c>
      <c r="EK4" s="21" t="s">
        <v>842</v>
      </c>
      <c r="EL4" s="21" t="s">
        <v>762</v>
      </c>
      <c r="EM4" s="21" t="s">
        <v>843</v>
      </c>
      <c r="EN4" s="21" t="s">
        <v>844</v>
      </c>
      <c r="EO4" s="21"/>
      <c r="EP4" s="21" t="s">
        <v>846</v>
      </c>
      <c r="EQ4" s="21" t="s">
        <v>847</v>
      </c>
      <c r="ER4" s="21" t="s">
        <v>1084</v>
      </c>
      <c r="ES4" s="21" t="s">
        <v>1085</v>
      </c>
      <c r="ET4" s="21" t="s">
        <v>747</v>
      </c>
      <c r="EU4" s="21" t="s">
        <v>763</v>
      </c>
      <c r="EV4" s="21" t="s">
        <v>764</v>
      </c>
      <c r="EW4" s="21" t="s">
        <v>1086</v>
      </c>
      <c r="EX4" s="21" t="s">
        <v>851</v>
      </c>
      <c r="EY4" s="21" t="s">
        <v>852</v>
      </c>
      <c r="EZ4" s="21"/>
      <c r="FA4" s="21" t="s">
        <v>747</v>
      </c>
      <c r="FB4" s="21" t="s">
        <v>765</v>
      </c>
      <c r="FC4" s="21" t="s">
        <v>854</v>
      </c>
      <c r="FD4" s="21" t="s">
        <v>855</v>
      </c>
      <c r="FE4" s="21" t="s">
        <v>766</v>
      </c>
      <c r="FF4" s="21" t="s">
        <v>856</v>
      </c>
      <c r="FG4" s="21" t="s">
        <v>857</v>
      </c>
      <c r="FH4" s="21" t="s">
        <v>858</v>
      </c>
      <c r="FI4" s="21" t="s">
        <v>859</v>
      </c>
      <c r="FJ4" s="21" t="s">
        <v>860</v>
      </c>
      <c r="FK4" s="21" t="s">
        <v>861</v>
      </c>
      <c r="FL4" s="21" t="s">
        <v>862</v>
      </c>
      <c r="FM4" s="21" t="s">
        <v>747</v>
      </c>
      <c r="FN4" s="21" t="s">
        <v>767</v>
      </c>
      <c r="FO4" s="21" t="s">
        <v>2751</v>
      </c>
      <c r="FP4" s="21" t="s">
        <v>2753</v>
      </c>
      <c r="FQ4" s="21" t="s">
        <v>863</v>
      </c>
      <c r="FR4" s="21" t="s">
        <v>1087</v>
      </c>
      <c r="FS4" s="21" t="s">
        <v>747</v>
      </c>
      <c r="FT4" s="21" t="s">
        <v>864</v>
      </c>
      <c r="FU4" s="21" t="s">
        <v>865</v>
      </c>
      <c r="FV4" s="21" t="s">
        <v>866</v>
      </c>
      <c r="FW4" s="21" t="s">
        <v>867</v>
      </c>
      <c r="FX4" s="21" t="s">
        <v>868</v>
      </c>
      <c r="FY4" s="21" t="s">
        <v>1088</v>
      </c>
      <c r="FZ4" s="21" t="s">
        <v>870</v>
      </c>
      <c r="GA4" s="21" t="s">
        <v>871</v>
      </c>
      <c r="GB4" s="21"/>
      <c r="GC4" s="21" t="s">
        <v>873</v>
      </c>
      <c r="GD4" s="21"/>
      <c r="GE4" s="21" t="s">
        <v>874</v>
      </c>
      <c r="GF4" s="21" t="s">
        <v>875</v>
      </c>
      <c r="GG4" s="21" t="s">
        <v>1089</v>
      </c>
      <c r="GH4" s="21" t="s">
        <v>877</v>
      </c>
      <c r="GI4" s="21" t="s">
        <v>878</v>
      </c>
      <c r="GJ4" s="21" t="s">
        <v>879</v>
      </c>
      <c r="GK4" s="21" t="s">
        <v>1090</v>
      </c>
      <c r="GL4" s="21" t="s">
        <v>1091</v>
      </c>
      <c r="GM4" s="21" t="s">
        <v>747</v>
      </c>
      <c r="GN4" s="21"/>
      <c r="GO4" s="21"/>
      <c r="GP4" s="21" t="s">
        <v>883</v>
      </c>
      <c r="GQ4" s="21" t="s">
        <v>884</v>
      </c>
      <c r="GR4" s="21" t="s">
        <v>885</v>
      </c>
      <c r="GS4" s="21" t="s">
        <v>886</v>
      </c>
      <c r="GT4" s="21" t="s">
        <v>887</v>
      </c>
      <c r="GU4" s="21"/>
      <c r="GV4" s="21"/>
      <c r="GW4" s="21" t="s">
        <v>747</v>
      </c>
      <c r="GX4" s="21" t="s">
        <v>768</v>
      </c>
      <c r="GY4" s="21" t="s">
        <v>1068</v>
      </c>
      <c r="GZ4" s="21" t="s">
        <v>1069</v>
      </c>
      <c r="HA4" s="21" t="s">
        <v>1070</v>
      </c>
      <c r="HB4" s="21"/>
      <c r="HC4" s="21" t="s">
        <v>1092</v>
      </c>
      <c r="HD4" s="21" t="s">
        <v>1073</v>
      </c>
      <c r="HE4" s="21"/>
      <c r="HF4" s="21" t="s">
        <v>1075</v>
      </c>
      <c r="HG4" s="21" t="s">
        <v>1076</v>
      </c>
      <c r="HH4" s="21" t="s">
        <v>769</v>
      </c>
      <c r="HI4" s="21" t="s">
        <v>890</v>
      </c>
      <c r="HJ4" s="21" t="s">
        <v>1093</v>
      </c>
      <c r="HK4" s="21" t="s">
        <v>892</v>
      </c>
      <c r="HL4" s="21" t="s">
        <v>896</v>
      </c>
      <c r="HM4" s="21" t="s">
        <v>1095</v>
      </c>
      <c r="HN4" s="21" t="s">
        <v>1094</v>
      </c>
      <c r="HO4" s="21" t="s">
        <v>896</v>
      </c>
      <c r="HP4" s="21"/>
      <c r="HQ4" s="21" t="s">
        <v>747</v>
      </c>
      <c r="HR4" s="21" t="s">
        <v>113</v>
      </c>
      <c r="HS4" s="21" t="s">
        <v>1043</v>
      </c>
      <c r="HT4" s="21" t="s">
        <v>898</v>
      </c>
      <c r="HU4" s="21" t="s">
        <v>899</v>
      </c>
      <c r="HV4" s="21" t="s">
        <v>900</v>
      </c>
      <c r="HW4" s="21" t="s">
        <v>901</v>
      </c>
      <c r="HX4" s="21" t="s">
        <v>2760</v>
      </c>
      <c r="HY4" s="21" t="s">
        <v>2761</v>
      </c>
      <c r="HZ4" s="21" t="s">
        <v>902</v>
      </c>
      <c r="IA4" s="21" t="s">
        <v>903</v>
      </c>
      <c r="IB4" s="21" t="s">
        <v>904</v>
      </c>
      <c r="IC4" s="21" t="s">
        <v>747</v>
      </c>
      <c r="ID4" s="21" t="s">
        <v>905</v>
      </c>
      <c r="IE4" s="21" t="s">
        <v>1097</v>
      </c>
      <c r="IF4" s="21" t="s">
        <v>1096</v>
      </c>
      <c r="IG4" s="21" t="s">
        <v>1098</v>
      </c>
      <c r="IH4" s="21" t="s">
        <v>747</v>
      </c>
      <c r="II4" s="21" t="s">
        <v>909</v>
      </c>
      <c r="IJ4" s="21" t="s">
        <v>910</v>
      </c>
      <c r="IK4" s="21" t="s">
        <v>911</v>
      </c>
      <c r="IL4" s="21" t="s">
        <v>912</v>
      </c>
      <c r="IM4" s="21" t="s">
        <v>913</v>
      </c>
      <c r="IN4" s="21" t="s">
        <v>1100</v>
      </c>
      <c r="IO4" s="21" t="s">
        <v>915</v>
      </c>
      <c r="IP4" s="21" t="s">
        <v>747</v>
      </c>
      <c r="IQ4" s="21" t="s">
        <v>916</v>
      </c>
      <c r="IR4" s="21" t="s">
        <v>1099</v>
      </c>
      <c r="IS4" s="21" t="s">
        <v>913</v>
      </c>
      <c r="IT4" s="21" t="s">
        <v>914</v>
      </c>
      <c r="IU4" s="21" t="s">
        <v>747</v>
      </c>
      <c r="IV4" s="21" t="s">
        <v>920</v>
      </c>
      <c r="IW4" s="21" t="s">
        <v>921</v>
      </c>
      <c r="IX4" s="21" t="s">
        <v>922</v>
      </c>
      <c r="IY4" s="21"/>
      <c r="IZ4" s="21" t="s">
        <v>924</v>
      </c>
      <c r="JA4" s="21"/>
      <c r="JB4" s="21"/>
      <c r="JC4" s="21"/>
      <c r="JD4" s="21" t="s">
        <v>119</v>
      </c>
      <c r="JE4" s="21" t="s">
        <v>900</v>
      </c>
      <c r="JF4" s="21" t="s">
        <v>928</v>
      </c>
      <c r="JG4" s="21" t="s">
        <v>910</v>
      </c>
      <c r="JH4" s="21" t="s">
        <v>121</v>
      </c>
      <c r="JI4" s="21" t="s">
        <v>929</v>
      </c>
      <c r="JJ4" s="21" t="s">
        <v>930</v>
      </c>
      <c r="JK4" s="21" t="s">
        <v>747</v>
      </c>
      <c r="JL4" s="21" t="s">
        <v>123</v>
      </c>
      <c r="JM4" s="21" t="s">
        <v>931</v>
      </c>
      <c r="JN4" s="21" t="s">
        <v>932</v>
      </c>
      <c r="JO4" s="21" t="s">
        <v>933</v>
      </c>
      <c r="JP4" s="21" t="s">
        <v>934</v>
      </c>
      <c r="JQ4" s="21"/>
      <c r="JR4" s="21" t="s">
        <v>936</v>
      </c>
      <c r="JS4" s="21" t="s">
        <v>937</v>
      </c>
      <c r="JT4" s="21" t="s">
        <v>938</v>
      </c>
      <c r="JU4" s="21" t="s">
        <v>939</v>
      </c>
      <c r="JV4" s="21" t="s">
        <v>940</v>
      </c>
      <c r="JW4" s="21" t="s">
        <v>941</v>
      </c>
      <c r="JX4" s="21" t="s">
        <v>942</v>
      </c>
      <c r="JZ4" s="21" t="s">
        <v>943</v>
      </c>
      <c r="KA4" s="21" t="s">
        <v>944</v>
      </c>
      <c r="KB4" s="21" t="s">
        <v>945</v>
      </c>
      <c r="KC4" s="21" t="s">
        <v>946</v>
      </c>
      <c r="KD4" s="21" t="s">
        <v>947</v>
      </c>
      <c r="KE4" s="21" t="s">
        <v>948</v>
      </c>
      <c r="KF4" s="21" t="s">
        <v>949</v>
      </c>
      <c r="KG4" s="21" t="s">
        <v>950</v>
      </c>
      <c r="KH4" s="21" t="s">
        <v>951</v>
      </c>
      <c r="KI4" s="21"/>
      <c r="KJ4" s="21" t="s">
        <v>1102</v>
      </c>
      <c r="KK4" s="21" t="s">
        <v>1103</v>
      </c>
      <c r="KL4" s="21" t="s">
        <v>955</v>
      </c>
      <c r="KM4" s="21" t="s">
        <v>956</v>
      </c>
      <c r="KN4" s="21" t="s">
        <v>957</v>
      </c>
      <c r="KO4" s="21" t="s">
        <v>958</v>
      </c>
      <c r="KP4" s="21" t="s">
        <v>747</v>
      </c>
      <c r="KQ4" s="21" t="s">
        <v>959</v>
      </c>
      <c r="KR4" s="21" t="s">
        <v>1104</v>
      </c>
      <c r="KS4" s="21"/>
      <c r="KT4" s="21" t="s">
        <v>962</v>
      </c>
      <c r="KU4" s="21" t="s">
        <v>963</v>
      </c>
      <c r="KV4" s="21"/>
      <c r="KW4" s="21" t="s">
        <v>965</v>
      </c>
      <c r="KX4" s="21" t="s">
        <v>966</v>
      </c>
      <c r="KY4" s="21" t="s">
        <v>747</v>
      </c>
      <c r="KZ4" s="21" t="s">
        <v>381</v>
      </c>
      <c r="LA4" s="21" t="s">
        <v>967</v>
      </c>
      <c r="LB4" s="21" t="s">
        <v>968</v>
      </c>
      <c r="LC4" s="21" t="s">
        <v>969</v>
      </c>
      <c r="LD4" s="21" t="s">
        <v>1105</v>
      </c>
      <c r="LE4" s="21" t="s">
        <v>971</v>
      </c>
      <c r="LF4" s="21" t="s">
        <v>972</v>
      </c>
      <c r="LG4" s="21" t="s">
        <v>973</v>
      </c>
      <c r="LH4" s="21" t="s">
        <v>1107</v>
      </c>
      <c r="LI4" s="21" t="s">
        <v>975</v>
      </c>
      <c r="LJ4" s="21" t="s">
        <v>976</v>
      </c>
      <c r="LK4" s="21" t="s">
        <v>2762</v>
      </c>
      <c r="LL4" s="21" t="s">
        <v>977</v>
      </c>
      <c r="LM4" s="21" t="s">
        <v>978</v>
      </c>
      <c r="LN4" s="21" t="s">
        <v>979</v>
      </c>
      <c r="LO4" s="21" t="s">
        <v>980</v>
      </c>
      <c r="LP4" s="21"/>
      <c r="LQ4" s="21"/>
      <c r="LR4" s="21" t="s">
        <v>1108</v>
      </c>
      <c r="LS4" s="21" t="s">
        <v>981</v>
      </c>
      <c r="LT4" s="21" t="s">
        <v>747</v>
      </c>
      <c r="LU4" s="21" t="s">
        <v>1109</v>
      </c>
      <c r="LV4" s="21" t="s">
        <v>1110</v>
      </c>
      <c r="LW4" s="21" t="s">
        <v>1111</v>
      </c>
      <c r="LX4" s="21" t="s">
        <v>988</v>
      </c>
      <c r="LY4" s="21" t="s">
        <v>747</v>
      </c>
      <c r="LZ4" s="21" t="s">
        <v>989</v>
      </c>
      <c r="MA4" s="21" t="s">
        <v>990</v>
      </c>
      <c r="MB4" s="21" t="s">
        <v>991</v>
      </c>
      <c r="MC4" s="21" t="s">
        <v>992</v>
      </c>
      <c r="MD4" s="21" t="s">
        <v>993</v>
      </c>
      <c r="ME4" s="21" t="s">
        <v>994</v>
      </c>
      <c r="MF4" s="21"/>
      <c r="MG4" s="21" t="s">
        <v>995</v>
      </c>
      <c r="MH4" s="21"/>
      <c r="MI4" s="21" t="s">
        <v>997</v>
      </c>
      <c r="MJ4" s="21" t="s">
        <v>998</v>
      </c>
      <c r="MK4" s="21"/>
      <c r="ML4" s="21" t="s">
        <v>1112</v>
      </c>
      <c r="MM4" s="21" t="s">
        <v>1001</v>
      </c>
      <c r="MN4" s="21" t="s">
        <v>747</v>
      </c>
      <c r="MO4" s="21" t="s">
        <v>1002</v>
      </c>
      <c r="MP4" s="21" t="s">
        <v>1003</v>
      </c>
      <c r="MQ4" s="21" t="s">
        <v>1004</v>
      </c>
      <c r="MR4" s="21" t="s">
        <v>1005</v>
      </c>
      <c r="MS4" s="21" t="s">
        <v>747</v>
      </c>
      <c r="MT4" s="21" t="s">
        <v>1006</v>
      </c>
      <c r="MU4" s="21"/>
      <c r="MV4" s="21" t="s">
        <v>1113</v>
      </c>
      <c r="MW4" s="21"/>
      <c r="MX4" s="21" t="s">
        <v>1010</v>
      </c>
      <c r="MY4" s="21"/>
      <c r="MZ4" s="21"/>
      <c r="NA4" s="21" t="s">
        <v>1013</v>
      </c>
      <c r="NB4" s="21" t="s">
        <v>747</v>
      </c>
      <c r="NC4" s="21" t="s">
        <v>384</v>
      </c>
      <c r="ND4" s="21" t="s">
        <v>1114</v>
      </c>
      <c r="NE4" s="21" t="s">
        <v>1015</v>
      </c>
      <c r="NF4" s="21" t="s">
        <v>1115</v>
      </c>
      <c r="NG4" s="21" t="s">
        <v>1016</v>
      </c>
      <c r="NH4" s="21" t="s">
        <v>1017</v>
      </c>
      <c r="NI4" s="21"/>
      <c r="NJ4" s="21" t="s">
        <v>1116</v>
      </c>
      <c r="NK4" s="21" t="s">
        <v>1117</v>
      </c>
      <c r="NL4" s="21" t="s">
        <v>1021</v>
      </c>
      <c r="NM4" s="21" t="s">
        <v>1022</v>
      </c>
      <c r="NN4" s="21" t="s">
        <v>1023</v>
      </c>
      <c r="NO4" s="21" t="s">
        <v>1024</v>
      </c>
      <c r="NP4" s="21" t="s">
        <v>1025</v>
      </c>
      <c r="NQ4" s="21" t="s">
        <v>747</v>
      </c>
      <c r="NR4" s="21" t="s">
        <v>1026</v>
      </c>
      <c r="NS4" s="21" t="s">
        <v>1027</v>
      </c>
      <c r="NT4" s="21"/>
      <c r="NU4" s="21"/>
      <c r="NV4" s="21"/>
      <c r="NW4" s="21"/>
      <c r="NX4" s="21" t="s">
        <v>1031</v>
      </c>
      <c r="NY4" s="21" t="s">
        <v>1032</v>
      </c>
      <c r="NZ4" s="21" t="s">
        <v>1033</v>
      </c>
      <c r="OA4" s="21" t="s">
        <v>1034</v>
      </c>
      <c r="OB4" s="21"/>
      <c r="OC4" s="21"/>
      <c r="OD4" s="21" t="s">
        <v>747</v>
      </c>
      <c r="OE4" s="23" t="s">
        <v>1037</v>
      </c>
      <c r="OF4" s="21"/>
      <c r="OG4" s="21"/>
      <c r="OH4" s="21"/>
      <c r="OI4" s="21"/>
      <c r="OJ4" s="21" t="s">
        <v>101</v>
      </c>
      <c r="OK4" s="21" t="s">
        <v>1119</v>
      </c>
      <c r="OL4" s="21" t="s">
        <v>1041</v>
      </c>
      <c r="OM4" s="21" t="s">
        <v>1042</v>
      </c>
      <c r="ON4" s="21" t="s">
        <v>1043</v>
      </c>
      <c r="OO4" s="21" t="s">
        <v>1044</v>
      </c>
      <c r="OP4" s="21" t="s">
        <v>1045</v>
      </c>
      <c r="OQ4" s="21" t="s">
        <v>99</v>
      </c>
      <c r="OR4" s="21" t="s">
        <v>1046</v>
      </c>
      <c r="OS4" s="21" t="s">
        <v>761</v>
      </c>
      <c r="OT4" s="21" t="s">
        <v>1048</v>
      </c>
      <c r="OU4" s="21" t="s">
        <v>1049</v>
      </c>
      <c r="OV4" s="21" t="s">
        <v>978</v>
      </c>
      <c r="OW4" s="21" t="s">
        <v>1050</v>
      </c>
      <c r="OX4" s="21" t="s">
        <v>171</v>
      </c>
      <c r="OY4" s="21" t="s">
        <v>12</v>
      </c>
      <c r="OZ4" s="21" t="s">
        <v>13</v>
      </c>
      <c r="PA4" s="21" t="s">
        <v>14</v>
      </c>
      <c r="PB4" s="21" t="s">
        <v>0</v>
      </c>
      <c r="PC4" s="21" t="s">
        <v>1051</v>
      </c>
      <c r="PD4" s="21" t="s">
        <v>1052</v>
      </c>
      <c r="PE4" s="21" t="s">
        <v>1</v>
      </c>
      <c r="PF4" s="21" t="s">
        <v>2</v>
      </c>
      <c r="PG4" s="21" t="s">
        <v>1053</v>
      </c>
      <c r="PH4" s="21" t="s">
        <v>1054</v>
      </c>
      <c r="PI4" s="21" t="s">
        <v>3</v>
      </c>
      <c r="PJ4" s="21" t="s">
        <v>1055</v>
      </c>
      <c r="PK4" s="21" t="s">
        <v>8</v>
      </c>
      <c r="PL4" s="21" t="s">
        <v>15</v>
      </c>
      <c r="PM4" s="21" t="s">
        <v>16</v>
      </c>
      <c r="PN4" s="21" t="s">
        <v>17</v>
      </c>
      <c r="PO4" s="21" t="s">
        <v>1056</v>
      </c>
      <c r="PP4" s="21" t="s">
        <v>4</v>
      </c>
      <c r="PQ4" s="21" t="s">
        <v>5</v>
      </c>
      <c r="PR4" s="21" t="s">
        <v>18</v>
      </c>
      <c r="PS4" s="21" t="s">
        <v>6</v>
      </c>
    </row>
    <row r="5" spans="1:440" ht="115.2" x14ac:dyDescent="0.3">
      <c r="A5">
        <v>1983</v>
      </c>
      <c r="B5" s="22" t="s">
        <v>22</v>
      </c>
      <c r="C5" s="21" t="s">
        <v>76</v>
      </c>
      <c r="D5" s="21" t="s">
        <v>77</v>
      </c>
      <c r="E5" s="21" t="s">
        <v>720</v>
      </c>
      <c r="F5" s="21" t="s">
        <v>719</v>
      </c>
      <c r="G5" s="21" t="s">
        <v>718</v>
      </c>
      <c r="H5" s="21" t="s">
        <v>717</v>
      </c>
      <c r="I5" s="21" t="s">
        <v>716</v>
      </c>
      <c r="J5" s="21" t="s">
        <v>715</v>
      </c>
      <c r="K5" s="21" t="s">
        <v>714</v>
      </c>
      <c r="L5" s="21" t="s">
        <v>713</v>
      </c>
      <c r="N5" s="21" t="s">
        <v>705</v>
      </c>
      <c r="O5" s="21" t="s">
        <v>706</v>
      </c>
      <c r="Q5" s="21" t="s">
        <v>709</v>
      </c>
      <c r="R5" s="21" t="s">
        <v>710</v>
      </c>
      <c r="S5" s="21"/>
      <c r="T5" s="21" t="s">
        <v>712</v>
      </c>
      <c r="U5" s="21" t="s">
        <v>721</v>
      </c>
      <c r="V5" s="21" t="s">
        <v>722</v>
      </c>
      <c r="W5" s="21" t="s">
        <v>723</v>
      </c>
      <c r="X5" s="21" t="s">
        <v>724</v>
      </c>
      <c r="Y5" s="21" t="s">
        <v>725</v>
      </c>
      <c r="Z5" s="21" t="s">
        <v>726</v>
      </c>
      <c r="AA5" s="21" t="s">
        <v>727</v>
      </c>
      <c r="AB5" s="21" t="s">
        <v>728</v>
      </c>
      <c r="AC5" s="21" t="s">
        <v>729</v>
      </c>
      <c r="AD5" s="21" t="s">
        <v>730</v>
      </c>
      <c r="AE5" s="21" t="s">
        <v>731</v>
      </c>
      <c r="AF5" s="21" t="s">
        <v>732</v>
      </c>
      <c r="AG5" s="21" t="s">
        <v>733</v>
      </c>
      <c r="AH5" s="21" t="s">
        <v>734</v>
      </c>
      <c r="AI5" s="21" t="s">
        <v>735</v>
      </c>
      <c r="AJ5" s="21"/>
      <c r="AK5" s="21" t="s">
        <v>737</v>
      </c>
      <c r="AL5" s="22" t="s">
        <v>738</v>
      </c>
      <c r="AN5" s="21" t="s">
        <v>740</v>
      </c>
      <c r="AO5" s="21" t="s">
        <v>741</v>
      </c>
      <c r="AP5" s="21"/>
      <c r="AQ5" s="21" t="s">
        <v>743</v>
      </c>
      <c r="AR5" s="21" t="s">
        <v>744</v>
      </c>
      <c r="AS5" s="21" t="s">
        <v>745</v>
      </c>
      <c r="AT5" s="21" t="s">
        <v>746</v>
      </c>
      <c r="AU5" s="21"/>
      <c r="AV5" s="21" t="s">
        <v>748</v>
      </c>
      <c r="AW5" s="21" t="s">
        <v>749</v>
      </c>
      <c r="AX5" s="21" t="s">
        <v>750</v>
      </c>
      <c r="AY5" s="21" t="s">
        <v>751</v>
      </c>
      <c r="AZ5" s="21" t="s">
        <v>770</v>
      </c>
      <c r="BA5" s="21" t="s">
        <v>771</v>
      </c>
      <c r="BB5" s="21" t="s">
        <v>772</v>
      </c>
      <c r="BC5" s="21" t="s">
        <v>773</v>
      </c>
      <c r="BD5" s="21" t="s">
        <v>752</v>
      </c>
      <c r="BE5" s="21" t="s">
        <v>774</v>
      </c>
      <c r="BF5" s="21" t="s">
        <v>775</v>
      </c>
      <c r="BG5" s="21" t="s">
        <v>776</v>
      </c>
      <c r="BH5" s="21" t="s">
        <v>777</v>
      </c>
      <c r="BI5" s="21" t="s">
        <v>778</v>
      </c>
      <c r="BJ5" s="21" t="s">
        <v>779</v>
      </c>
      <c r="BK5" s="20"/>
      <c r="BL5" s="21" t="s">
        <v>781</v>
      </c>
      <c r="BM5" s="21" t="s">
        <v>782</v>
      </c>
      <c r="BN5" s="21" t="s">
        <v>753</v>
      </c>
      <c r="BO5" s="21" t="s">
        <v>783</v>
      </c>
      <c r="BP5" s="22" t="s">
        <v>784</v>
      </c>
      <c r="BQ5" s="22" t="s">
        <v>785</v>
      </c>
      <c r="BR5" s="22" t="s">
        <v>786</v>
      </c>
      <c r="BT5" s="21" t="s">
        <v>788</v>
      </c>
      <c r="BU5" s="21" t="s">
        <v>789</v>
      </c>
      <c r="BV5" s="21" t="s">
        <v>790</v>
      </c>
      <c r="BW5" s="21" t="s">
        <v>791</v>
      </c>
      <c r="BX5" s="21" t="s">
        <v>792</v>
      </c>
      <c r="BY5" s="21" t="s">
        <v>793</v>
      </c>
      <c r="BZ5" s="21" t="s">
        <v>794</v>
      </c>
      <c r="CA5" s="21" t="s">
        <v>795</v>
      </c>
      <c r="CB5" s="20"/>
      <c r="CD5" s="20"/>
      <c r="CE5" s="21" t="s">
        <v>799</v>
      </c>
      <c r="CF5" s="21" t="s">
        <v>800</v>
      </c>
      <c r="CG5" s="21" t="s">
        <v>801</v>
      </c>
      <c r="CH5" s="20"/>
      <c r="CI5" s="20"/>
      <c r="CJ5" s="20"/>
      <c r="CK5" s="21" t="s">
        <v>804</v>
      </c>
      <c r="CL5" s="21" t="s">
        <v>754</v>
      </c>
      <c r="CM5" s="21" t="s">
        <v>805</v>
      </c>
      <c r="CO5" s="21" t="s">
        <v>807</v>
      </c>
      <c r="CP5" s="21" t="s">
        <v>808</v>
      </c>
      <c r="CQ5" s="21" t="s">
        <v>755</v>
      </c>
      <c r="CR5" s="22" t="s">
        <v>809</v>
      </c>
      <c r="CS5" s="21" t="s">
        <v>810</v>
      </c>
      <c r="CT5" s="21" t="s">
        <v>811</v>
      </c>
      <c r="CU5" s="21" t="s">
        <v>756</v>
      </c>
      <c r="CW5" s="21" t="s">
        <v>813</v>
      </c>
      <c r="DB5" s="21" t="s">
        <v>818</v>
      </c>
      <c r="DD5" s="21" t="s">
        <v>819</v>
      </c>
      <c r="DE5" s="21" t="s">
        <v>1064</v>
      </c>
      <c r="DF5" s="22" t="s">
        <v>821</v>
      </c>
      <c r="DG5" s="21" t="s">
        <v>822</v>
      </c>
      <c r="DH5" s="21" t="s">
        <v>823</v>
      </c>
      <c r="DI5" s="21"/>
      <c r="DK5" s="21" t="s">
        <v>1065</v>
      </c>
      <c r="DM5" s="21" t="s">
        <v>758</v>
      </c>
      <c r="DN5" s="21" t="s">
        <v>826</v>
      </c>
      <c r="DO5" s="21" t="s">
        <v>827</v>
      </c>
      <c r="DP5" s="21" t="s">
        <v>828</v>
      </c>
      <c r="DQ5" s="21" t="s">
        <v>747</v>
      </c>
      <c r="DR5" s="21" t="s">
        <v>759</v>
      </c>
      <c r="DS5" s="21" t="s">
        <v>829</v>
      </c>
      <c r="DT5" s="21" t="s">
        <v>830</v>
      </c>
      <c r="DU5" s="21"/>
      <c r="DV5" s="21" t="s">
        <v>1078</v>
      </c>
      <c r="DW5" s="21" t="s">
        <v>833</v>
      </c>
      <c r="DX5" s="21" t="s">
        <v>1081</v>
      </c>
      <c r="DY5" s="21" t="s">
        <v>835</v>
      </c>
      <c r="DZ5" s="21" t="s">
        <v>747</v>
      </c>
      <c r="EA5" s="22" t="s">
        <v>90</v>
      </c>
      <c r="EB5" s="22" t="s">
        <v>760</v>
      </c>
      <c r="EC5" s="22"/>
      <c r="ED5" s="21" t="s">
        <v>761</v>
      </c>
      <c r="EE5" s="21" t="s">
        <v>836</v>
      </c>
      <c r="EF5" s="21" t="s">
        <v>837</v>
      </c>
      <c r="EG5" s="21" t="s">
        <v>838</v>
      </c>
      <c r="EH5" s="21" t="s">
        <v>839</v>
      </c>
      <c r="EI5" s="21" t="s">
        <v>840</v>
      </c>
      <c r="EJ5" s="21" t="s">
        <v>841</v>
      </c>
      <c r="EK5" s="21" t="s">
        <v>842</v>
      </c>
      <c r="EL5" s="21" t="s">
        <v>762</v>
      </c>
      <c r="EM5" s="21" t="s">
        <v>843</v>
      </c>
      <c r="EN5" s="21" t="s">
        <v>844</v>
      </c>
      <c r="EO5" s="21"/>
      <c r="EP5" s="21" t="s">
        <v>846</v>
      </c>
      <c r="EQ5" s="21" t="s">
        <v>847</v>
      </c>
      <c r="ER5" s="21" t="s">
        <v>1084</v>
      </c>
      <c r="ES5" s="21" t="s">
        <v>1085</v>
      </c>
      <c r="ET5" s="21" t="s">
        <v>747</v>
      </c>
      <c r="EU5" s="21" t="s">
        <v>763</v>
      </c>
      <c r="EV5" s="21" t="s">
        <v>764</v>
      </c>
      <c r="EW5" s="21" t="s">
        <v>1086</v>
      </c>
      <c r="EX5" s="21" t="s">
        <v>851</v>
      </c>
      <c r="EY5" s="21" t="s">
        <v>852</v>
      </c>
      <c r="EZ5" s="21"/>
      <c r="FA5" s="21" t="s">
        <v>747</v>
      </c>
      <c r="FB5" s="21" t="s">
        <v>765</v>
      </c>
      <c r="FC5" s="21" t="s">
        <v>854</v>
      </c>
      <c r="FD5" s="21" t="s">
        <v>855</v>
      </c>
      <c r="FE5" s="21" t="s">
        <v>766</v>
      </c>
      <c r="FF5" s="21" t="s">
        <v>856</v>
      </c>
      <c r="FG5" s="21" t="s">
        <v>857</v>
      </c>
      <c r="FH5" s="21" t="s">
        <v>858</v>
      </c>
      <c r="FI5" s="21" t="s">
        <v>859</v>
      </c>
      <c r="FJ5" s="21" t="s">
        <v>860</v>
      </c>
      <c r="FK5" s="21" t="s">
        <v>861</v>
      </c>
      <c r="FL5" s="21" t="s">
        <v>862</v>
      </c>
      <c r="FM5" s="21" t="s">
        <v>747</v>
      </c>
      <c r="FN5" s="21" t="s">
        <v>767</v>
      </c>
      <c r="FO5" s="21" t="s">
        <v>2751</v>
      </c>
      <c r="FP5" s="21" t="s">
        <v>2753</v>
      </c>
      <c r="FQ5" s="21" t="s">
        <v>863</v>
      </c>
      <c r="FR5" s="21" t="s">
        <v>1087</v>
      </c>
      <c r="FS5" s="21" t="s">
        <v>747</v>
      </c>
      <c r="FT5" s="21" t="s">
        <v>864</v>
      </c>
      <c r="FU5" s="21" t="s">
        <v>865</v>
      </c>
      <c r="FV5" s="21" t="s">
        <v>866</v>
      </c>
      <c r="FW5" s="21" t="s">
        <v>867</v>
      </c>
      <c r="FX5" s="21" t="s">
        <v>868</v>
      </c>
      <c r="FY5" s="21" t="s">
        <v>1088</v>
      </c>
      <c r="FZ5" s="21" t="s">
        <v>870</v>
      </c>
      <c r="GA5" s="21" t="s">
        <v>871</v>
      </c>
      <c r="GB5" s="21"/>
      <c r="GC5" s="21" t="s">
        <v>873</v>
      </c>
      <c r="GD5" s="21"/>
      <c r="GE5" s="21" t="s">
        <v>874</v>
      </c>
      <c r="GF5" s="21" t="s">
        <v>875</v>
      </c>
      <c r="GG5" s="21" t="s">
        <v>1089</v>
      </c>
      <c r="GH5" s="21" t="s">
        <v>877</v>
      </c>
      <c r="GI5" s="21" t="s">
        <v>878</v>
      </c>
      <c r="GJ5" s="21" t="s">
        <v>879</v>
      </c>
      <c r="GK5" s="21" t="s">
        <v>1090</v>
      </c>
      <c r="GL5" s="21" t="s">
        <v>1091</v>
      </c>
      <c r="GM5" s="21" t="s">
        <v>747</v>
      </c>
      <c r="GN5" s="21"/>
      <c r="GO5" s="21"/>
      <c r="GP5" s="21" t="s">
        <v>883</v>
      </c>
      <c r="GQ5" s="21" t="s">
        <v>884</v>
      </c>
      <c r="GR5" s="21" t="s">
        <v>885</v>
      </c>
      <c r="GS5" s="21" t="s">
        <v>886</v>
      </c>
      <c r="GT5" s="21" t="s">
        <v>887</v>
      </c>
      <c r="GU5" s="21"/>
      <c r="GV5" s="21"/>
      <c r="GW5" s="21" t="s">
        <v>747</v>
      </c>
      <c r="GX5" s="21" t="s">
        <v>768</v>
      </c>
      <c r="GY5" s="21" t="s">
        <v>1068</v>
      </c>
      <c r="GZ5" s="21" t="s">
        <v>1069</v>
      </c>
      <c r="HA5" s="21" t="s">
        <v>1070</v>
      </c>
      <c r="HB5" s="21"/>
      <c r="HC5" s="21" t="s">
        <v>1092</v>
      </c>
      <c r="HD5" s="21" t="s">
        <v>1073</v>
      </c>
      <c r="HE5" s="21"/>
      <c r="HF5" s="21" t="s">
        <v>1075</v>
      </c>
      <c r="HG5" s="21" t="s">
        <v>1076</v>
      </c>
      <c r="HH5" s="21" t="s">
        <v>769</v>
      </c>
      <c r="HI5" s="21" t="s">
        <v>890</v>
      </c>
      <c r="HJ5" s="21" t="s">
        <v>1093</v>
      </c>
      <c r="HK5" s="21" t="s">
        <v>892</v>
      </c>
      <c r="HL5" s="21" t="s">
        <v>896</v>
      </c>
      <c r="HM5" s="21" t="s">
        <v>1095</v>
      </c>
      <c r="HN5" s="21" t="s">
        <v>1094</v>
      </c>
      <c r="HO5" s="21" t="s">
        <v>896</v>
      </c>
      <c r="HP5" s="21"/>
      <c r="HQ5" s="21" t="s">
        <v>747</v>
      </c>
      <c r="HR5" s="21" t="s">
        <v>113</v>
      </c>
      <c r="HS5" s="21" t="s">
        <v>1043</v>
      </c>
      <c r="HT5" s="21" t="s">
        <v>898</v>
      </c>
      <c r="HU5" s="21" t="s">
        <v>899</v>
      </c>
      <c r="HV5" s="21" t="s">
        <v>900</v>
      </c>
      <c r="HW5" s="21" t="s">
        <v>901</v>
      </c>
      <c r="HX5" s="21" t="s">
        <v>2760</v>
      </c>
      <c r="HY5" s="21" t="s">
        <v>2761</v>
      </c>
      <c r="HZ5" s="21" t="s">
        <v>902</v>
      </c>
      <c r="IA5" s="21" t="s">
        <v>903</v>
      </c>
      <c r="IB5" s="21" t="s">
        <v>904</v>
      </c>
      <c r="IC5" s="21" t="s">
        <v>747</v>
      </c>
      <c r="ID5" s="21" t="s">
        <v>905</v>
      </c>
      <c r="IE5" s="21" t="s">
        <v>1097</v>
      </c>
      <c r="IF5" s="21" t="s">
        <v>1096</v>
      </c>
      <c r="IG5" s="21" t="s">
        <v>1098</v>
      </c>
      <c r="IH5" s="21" t="s">
        <v>747</v>
      </c>
      <c r="II5" s="21" t="s">
        <v>909</v>
      </c>
      <c r="IJ5" s="21" t="s">
        <v>910</v>
      </c>
      <c r="IK5" s="21" t="s">
        <v>911</v>
      </c>
      <c r="IL5" s="21" t="s">
        <v>912</v>
      </c>
      <c r="IM5" s="21" t="s">
        <v>913</v>
      </c>
      <c r="IN5" s="21" t="s">
        <v>1100</v>
      </c>
      <c r="IO5" s="21" t="s">
        <v>915</v>
      </c>
      <c r="IP5" s="21" t="s">
        <v>747</v>
      </c>
      <c r="IQ5" s="21" t="s">
        <v>916</v>
      </c>
      <c r="IR5" s="21" t="s">
        <v>1099</v>
      </c>
      <c r="IS5" s="21" t="s">
        <v>913</v>
      </c>
      <c r="IT5" s="21" t="s">
        <v>914</v>
      </c>
      <c r="IU5" s="21" t="s">
        <v>747</v>
      </c>
      <c r="IV5" s="21" t="s">
        <v>920</v>
      </c>
      <c r="IW5" s="21" t="s">
        <v>921</v>
      </c>
      <c r="IX5" s="21" t="s">
        <v>922</v>
      </c>
      <c r="IY5" s="21"/>
      <c r="IZ5" s="21" t="s">
        <v>924</v>
      </c>
      <c r="JA5" s="21"/>
      <c r="JB5" s="21"/>
      <c r="JC5" s="21"/>
      <c r="JD5" s="21" t="s">
        <v>119</v>
      </c>
      <c r="JE5" s="21" t="s">
        <v>900</v>
      </c>
      <c r="JF5" s="21" t="s">
        <v>928</v>
      </c>
      <c r="JG5" s="21" t="s">
        <v>910</v>
      </c>
      <c r="JH5" s="21" t="s">
        <v>121</v>
      </c>
      <c r="JI5" s="21" t="s">
        <v>929</v>
      </c>
      <c r="JJ5" s="21" t="s">
        <v>930</v>
      </c>
      <c r="JK5" s="21" t="s">
        <v>747</v>
      </c>
      <c r="JL5" s="21" t="s">
        <v>123</v>
      </c>
      <c r="JM5" s="21" t="s">
        <v>931</v>
      </c>
      <c r="JN5" s="21" t="s">
        <v>932</v>
      </c>
      <c r="JO5" s="21" t="s">
        <v>933</v>
      </c>
      <c r="JP5" s="21" t="s">
        <v>934</v>
      </c>
      <c r="JQ5" s="21"/>
      <c r="JR5" s="21" t="s">
        <v>936</v>
      </c>
      <c r="JS5" s="21" t="s">
        <v>937</v>
      </c>
      <c r="JT5" s="21" t="s">
        <v>938</v>
      </c>
      <c r="JU5" s="21" t="s">
        <v>939</v>
      </c>
      <c r="JV5" s="21" t="s">
        <v>940</v>
      </c>
      <c r="JW5" s="21" t="s">
        <v>941</v>
      </c>
      <c r="JX5" s="21" t="s">
        <v>942</v>
      </c>
      <c r="JZ5" s="21" t="s">
        <v>943</v>
      </c>
      <c r="KA5" s="21" t="s">
        <v>944</v>
      </c>
      <c r="KB5" s="21" t="s">
        <v>945</v>
      </c>
      <c r="KC5" s="21" t="s">
        <v>946</v>
      </c>
      <c r="KD5" s="21" t="s">
        <v>947</v>
      </c>
      <c r="KE5" s="21" t="s">
        <v>948</v>
      </c>
      <c r="KF5" s="21" t="s">
        <v>949</v>
      </c>
      <c r="KG5" s="21" t="s">
        <v>950</v>
      </c>
      <c r="KH5" s="21" t="s">
        <v>951</v>
      </c>
      <c r="KI5" s="21"/>
      <c r="KJ5" s="21" t="s">
        <v>1102</v>
      </c>
      <c r="KK5" s="21" t="s">
        <v>1103</v>
      </c>
      <c r="KL5" s="21" t="s">
        <v>955</v>
      </c>
      <c r="KM5" s="21" t="s">
        <v>956</v>
      </c>
      <c r="KN5" s="21" t="s">
        <v>957</v>
      </c>
      <c r="KO5" s="21" t="s">
        <v>958</v>
      </c>
      <c r="KP5" s="21" t="s">
        <v>747</v>
      </c>
      <c r="KQ5" s="21" t="s">
        <v>959</v>
      </c>
      <c r="KR5" s="21" t="s">
        <v>1104</v>
      </c>
      <c r="KS5" s="21"/>
      <c r="KT5" s="21" t="s">
        <v>962</v>
      </c>
      <c r="KU5" s="21" t="s">
        <v>963</v>
      </c>
      <c r="KV5" s="21"/>
      <c r="KW5" s="21" t="s">
        <v>965</v>
      </c>
      <c r="KX5" s="21" t="s">
        <v>966</v>
      </c>
      <c r="KY5" s="21" t="s">
        <v>747</v>
      </c>
      <c r="KZ5" s="21" t="s">
        <v>381</v>
      </c>
      <c r="LA5" s="21" t="s">
        <v>967</v>
      </c>
      <c r="LB5" s="21" t="s">
        <v>968</v>
      </c>
      <c r="LC5" s="21" t="s">
        <v>969</v>
      </c>
      <c r="LD5" s="21" t="s">
        <v>1105</v>
      </c>
      <c r="LE5" s="21" t="s">
        <v>971</v>
      </c>
      <c r="LF5" s="21" t="s">
        <v>972</v>
      </c>
      <c r="LG5" s="21" t="s">
        <v>973</v>
      </c>
      <c r="LH5" s="21" t="s">
        <v>1107</v>
      </c>
      <c r="LI5" s="21" t="s">
        <v>975</v>
      </c>
      <c r="LJ5" s="21" t="s">
        <v>976</v>
      </c>
      <c r="LK5" s="21" t="s">
        <v>2762</v>
      </c>
      <c r="LL5" s="21" t="s">
        <v>977</v>
      </c>
      <c r="LM5" s="21" t="s">
        <v>978</v>
      </c>
      <c r="LN5" s="21" t="s">
        <v>979</v>
      </c>
      <c r="LO5" s="21" t="s">
        <v>980</v>
      </c>
      <c r="LP5" s="21"/>
      <c r="LQ5" s="21"/>
      <c r="LR5" s="21" t="s">
        <v>1108</v>
      </c>
      <c r="LS5" s="21" t="s">
        <v>981</v>
      </c>
      <c r="LT5" s="21" t="s">
        <v>747</v>
      </c>
      <c r="LU5" s="21" t="s">
        <v>1109</v>
      </c>
      <c r="LV5" s="21" t="s">
        <v>1110</v>
      </c>
      <c r="LW5" s="21" t="s">
        <v>1111</v>
      </c>
      <c r="LX5" s="21" t="s">
        <v>988</v>
      </c>
      <c r="LY5" s="21" t="s">
        <v>747</v>
      </c>
      <c r="LZ5" s="21" t="s">
        <v>989</v>
      </c>
      <c r="MA5" s="21" t="s">
        <v>990</v>
      </c>
      <c r="MB5" s="21" t="s">
        <v>991</v>
      </c>
      <c r="MC5" s="21" t="s">
        <v>992</v>
      </c>
      <c r="MD5" s="21" t="s">
        <v>993</v>
      </c>
      <c r="ME5" s="21" t="s">
        <v>994</v>
      </c>
      <c r="MF5" s="21"/>
      <c r="MG5" s="21" t="s">
        <v>995</v>
      </c>
      <c r="MH5" s="21"/>
      <c r="MI5" s="21" t="s">
        <v>997</v>
      </c>
      <c r="MJ5" s="21" t="s">
        <v>998</v>
      </c>
      <c r="MK5" s="21"/>
      <c r="ML5" s="21" t="s">
        <v>1112</v>
      </c>
      <c r="MM5" s="21" t="s">
        <v>1001</v>
      </c>
      <c r="MN5" s="21" t="s">
        <v>747</v>
      </c>
      <c r="MO5" s="21" t="s">
        <v>1002</v>
      </c>
      <c r="MP5" s="21" t="s">
        <v>1003</v>
      </c>
      <c r="MQ5" s="21" t="s">
        <v>1004</v>
      </c>
      <c r="MR5" s="21" t="s">
        <v>1005</v>
      </c>
      <c r="MS5" s="21" t="s">
        <v>747</v>
      </c>
      <c r="MT5" s="21" t="s">
        <v>1006</v>
      </c>
      <c r="MU5" s="21"/>
      <c r="MV5" s="21" t="s">
        <v>1113</v>
      </c>
      <c r="MW5" s="21"/>
      <c r="MX5" s="21" t="s">
        <v>1010</v>
      </c>
      <c r="MY5" s="21"/>
      <c r="MZ5" s="21"/>
      <c r="NA5" s="21" t="s">
        <v>1013</v>
      </c>
      <c r="NB5" s="21" t="s">
        <v>747</v>
      </c>
      <c r="NC5" s="21" t="s">
        <v>384</v>
      </c>
      <c r="ND5" s="21" t="s">
        <v>1114</v>
      </c>
      <c r="NE5" s="21" t="s">
        <v>1015</v>
      </c>
      <c r="NF5" s="21" t="s">
        <v>1115</v>
      </c>
      <c r="NG5" s="21" t="s">
        <v>1016</v>
      </c>
      <c r="NH5" s="21" t="s">
        <v>1017</v>
      </c>
      <c r="NI5" s="21"/>
      <c r="NJ5" s="21" t="s">
        <v>1116</v>
      </c>
      <c r="NK5" s="21" t="s">
        <v>1117</v>
      </c>
      <c r="NL5" s="21" t="s">
        <v>1021</v>
      </c>
      <c r="NM5" s="21" t="s">
        <v>1022</v>
      </c>
      <c r="NN5" s="21" t="s">
        <v>1023</v>
      </c>
      <c r="NO5" s="21" t="s">
        <v>1024</v>
      </c>
      <c r="NP5" s="21" t="s">
        <v>1025</v>
      </c>
      <c r="NQ5" s="21" t="s">
        <v>747</v>
      </c>
      <c r="NR5" s="21" t="s">
        <v>1026</v>
      </c>
      <c r="NS5" s="21" t="s">
        <v>1027</v>
      </c>
      <c r="NT5" s="21"/>
      <c r="NU5" s="21"/>
      <c r="NV5" s="21"/>
      <c r="NW5" s="21"/>
      <c r="NX5" s="21" t="s">
        <v>1031</v>
      </c>
      <c r="NY5" s="21" t="s">
        <v>1032</v>
      </c>
      <c r="NZ5" s="21" t="s">
        <v>1033</v>
      </c>
      <c r="OA5" s="21" t="s">
        <v>1034</v>
      </c>
      <c r="OB5" s="21"/>
      <c r="OC5" s="21"/>
      <c r="OD5" s="21" t="s">
        <v>747</v>
      </c>
      <c r="OE5" s="23" t="s">
        <v>1037</v>
      </c>
      <c r="OF5" s="21"/>
      <c r="OG5" s="21"/>
      <c r="OH5" s="21"/>
      <c r="OI5" s="21"/>
      <c r="OJ5" s="21" t="s">
        <v>101</v>
      </c>
      <c r="OK5" s="21" t="s">
        <v>1119</v>
      </c>
      <c r="OL5" s="21" t="s">
        <v>1041</v>
      </c>
      <c r="OM5" s="21" t="s">
        <v>1042</v>
      </c>
      <c r="ON5" s="21" t="s">
        <v>1043</v>
      </c>
      <c r="OO5" s="21" t="s">
        <v>1044</v>
      </c>
      <c r="OP5" s="21" t="s">
        <v>1045</v>
      </c>
      <c r="OQ5" s="21" t="s">
        <v>99</v>
      </c>
      <c r="OR5" s="21" t="s">
        <v>1046</v>
      </c>
      <c r="OS5" s="21" t="s">
        <v>761</v>
      </c>
      <c r="OT5" s="21" t="s">
        <v>1048</v>
      </c>
      <c r="OU5" s="21" t="s">
        <v>1049</v>
      </c>
      <c r="OV5" s="21" t="s">
        <v>978</v>
      </c>
      <c r="OW5" s="21" t="s">
        <v>1050</v>
      </c>
      <c r="OX5" s="21" t="s">
        <v>171</v>
      </c>
      <c r="OY5" s="21" t="s">
        <v>12</v>
      </c>
      <c r="OZ5" s="21" t="s">
        <v>13</v>
      </c>
      <c r="PA5" s="21" t="s">
        <v>14</v>
      </c>
      <c r="PB5" s="21" t="s">
        <v>0</v>
      </c>
      <c r="PC5" s="21" t="s">
        <v>1051</v>
      </c>
      <c r="PD5" s="21" t="s">
        <v>1052</v>
      </c>
      <c r="PE5" s="21" t="s">
        <v>1</v>
      </c>
      <c r="PF5" s="21" t="s">
        <v>2</v>
      </c>
      <c r="PG5" s="21" t="s">
        <v>1053</v>
      </c>
      <c r="PH5" s="21" t="s">
        <v>1054</v>
      </c>
      <c r="PI5" s="21" t="s">
        <v>3</v>
      </c>
      <c r="PJ5" s="21" t="s">
        <v>1055</v>
      </c>
      <c r="PK5" s="21" t="s">
        <v>8</v>
      </c>
      <c r="PL5" s="21" t="s">
        <v>15</v>
      </c>
      <c r="PM5" s="21" t="s">
        <v>16</v>
      </c>
      <c r="PN5" s="21" t="s">
        <v>17</v>
      </c>
      <c r="PO5" s="21" t="s">
        <v>1056</v>
      </c>
      <c r="PP5" s="21" t="s">
        <v>4</v>
      </c>
      <c r="PQ5" s="21" t="s">
        <v>5</v>
      </c>
      <c r="PR5" s="21" t="s">
        <v>18</v>
      </c>
      <c r="PS5" s="21" t="s">
        <v>6</v>
      </c>
    </row>
    <row r="6" spans="1:440" ht="115.2" x14ac:dyDescent="0.3">
      <c r="A6">
        <v>1982</v>
      </c>
      <c r="B6" s="22" t="s">
        <v>22</v>
      </c>
      <c r="C6" s="21" t="s">
        <v>76</v>
      </c>
      <c r="D6" s="21" t="s">
        <v>77</v>
      </c>
      <c r="E6" s="21" t="s">
        <v>720</v>
      </c>
      <c r="F6" s="21" t="s">
        <v>719</v>
      </c>
      <c r="G6" s="21" t="s">
        <v>718</v>
      </c>
      <c r="H6" s="21" t="s">
        <v>717</v>
      </c>
      <c r="I6" s="21" t="s">
        <v>716</v>
      </c>
      <c r="J6" s="21" t="s">
        <v>715</v>
      </c>
      <c r="K6" s="21" t="s">
        <v>714</v>
      </c>
      <c r="L6" s="21" t="s">
        <v>713</v>
      </c>
      <c r="N6" s="21" t="s">
        <v>705</v>
      </c>
      <c r="O6" s="21" t="s">
        <v>706</v>
      </c>
      <c r="Q6" s="21" t="s">
        <v>709</v>
      </c>
      <c r="R6" s="21" t="s">
        <v>710</v>
      </c>
      <c r="S6" s="21"/>
      <c r="T6" s="21" t="s">
        <v>712</v>
      </c>
      <c r="U6" s="21" t="s">
        <v>721</v>
      </c>
      <c r="V6" s="21" t="s">
        <v>722</v>
      </c>
      <c r="W6" s="21" t="s">
        <v>723</v>
      </c>
      <c r="X6" s="21" t="s">
        <v>724</v>
      </c>
      <c r="Y6" s="21" t="s">
        <v>725</v>
      </c>
      <c r="Z6" s="21" t="s">
        <v>726</v>
      </c>
      <c r="AA6" s="21" t="s">
        <v>727</v>
      </c>
      <c r="AB6" s="21" t="s">
        <v>728</v>
      </c>
      <c r="AC6" s="21" t="s">
        <v>729</v>
      </c>
      <c r="AD6" s="21" t="s">
        <v>730</v>
      </c>
      <c r="AE6" s="21" t="s">
        <v>731</v>
      </c>
      <c r="AF6" s="21" t="s">
        <v>732</v>
      </c>
      <c r="AG6" s="21" t="s">
        <v>733</v>
      </c>
      <c r="AH6" s="21" t="s">
        <v>734</v>
      </c>
      <c r="AI6" s="21" t="s">
        <v>735</v>
      </c>
      <c r="AJ6" s="21"/>
      <c r="AK6" s="21" t="s">
        <v>737</v>
      </c>
      <c r="AL6" s="21" t="s">
        <v>738</v>
      </c>
      <c r="AM6" s="21"/>
      <c r="AN6" s="21" t="s">
        <v>740</v>
      </c>
      <c r="AO6" s="21" t="s">
        <v>741</v>
      </c>
      <c r="AP6" s="21"/>
      <c r="AQ6" s="21" t="s">
        <v>743</v>
      </c>
      <c r="AR6" s="21" t="s">
        <v>744</v>
      </c>
      <c r="AS6" s="21" t="s">
        <v>745</v>
      </c>
      <c r="AT6" s="21" t="s">
        <v>746</v>
      </c>
      <c r="AV6" s="21" t="s">
        <v>748</v>
      </c>
      <c r="AW6" s="21" t="s">
        <v>749</v>
      </c>
      <c r="AX6" s="21" t="s">
        <v>750</v>
      </c>
      <c r="AY6" s="21" t="s">
        <v>751</v>
      </c>
      <c r="AZ6" s="21" t="s">
        <v>770</v>
      </c>
      <c r="BA6" s="21" t="s">
        <v>771</v>
      </c>
      <c r="BB6" s="21" t="s">
        <v>772</v>
      </c>
      <c r="BC6" s="5" t="s">
        <v>773</v>
      </c>
      <c r="BD6" s="5" t="s">
        <v>752</v>
      </c>
      <c r="BE6" s="21" t="s">
        <v>774</v>
      </c>
      <c r="BF6" s="21" t="s">
        <v>775</v>
      </c>
      <c r="BG6" s="21" t="s">
        <v>776</v>
      </c>
      <c r="BH6" s="21" t="s">
        <v>777</v>
      </c>
      <c r="BI6" s="21" t="s">
        <v>778</v>
      </c>
      <c r="BJ6" s="21" t="s">
        <v>779</v>
      </c>
      <c r="BK6" s="20"/>
      <c r="BL6" s="21" t="s">
        <v>781</v>
      </c>
      <c r="BM6" s="21" t="s">
        <v>782</v>
      </c>
      <c r="BN6" s="21" t="s">
        <v>753</v>
      </c>
      <c r="BO6" s="21" t="s">
        <v>783</v>
      </c>
      <c r="BP6" s="21" t="s">
        <v>784</v>
      </c>
      <c r="BQ6" s="21" t="s">
        <v>785</v>
      </c>
      <c r="BR6" s="21" t="s">
        <v>786</v>
      </c>
      <c r="BS6" s="20"/>
      <c r="BT6" s="21" t="s">
        <v>788</v>
      </c>
      <c r="BU6" s="21" t="s">
        <v>789</v>
      </c>
      <c r="BV6" s="21" t="s">
        <v>790</v>
      </c>
      <c r="BW6" s="21" t="s">
        <v>791</v>
      </c>
      <c r="BX6" s="21" t="s">
        <v>792</v>
      </c>
      <c r="BY6" s="21" t="s">
        <v>793</v>
      </c>
      <c r="BZ6" s="21" t="s">
        <v>794</v>
      </c>
      <c r="CA6" s="21" t="s">
        <v>795</v>
      </c>
      <c r="CB6" s="20"/>
      <c r="CD6" s="21"/>
      <c r="CE6" s="21" t="s">
        <v>799</v>
      </c>
      <c r="CF6" s="21" t="s">
        <v>800</v>
      </c>
      <c r="CG6" s="21" t="s">
        <v>801</v>
      </c>
      <c r="CH6" s="21"/>
      <c r="CI6" s="21"/>
      <c r="CJ6" s="21"/>
      <c r="CK6" s="21" t="s">
        <v>804</v>
      </c>
      <c r="CL6" s="21" t="s">
        <v>754</v>
      </c>
      <c r="CM6" s="21" t="s">
        <v>805</v>
      </c>
      <c r="CO6" s="21" t="s">
        <v>807</v>
      </c>
      <c r="CP6" s="21" t="s">
        <v>808</v>
      </c>
      <c r="CQ6" s="21" t="s">
        <v>755</v>
      </c>
      <c r="CR6" s="22" t="s">
        <v>809</v>
      </c>
      <c r="CS6" s="21" t="s">
        <v>810</v>
      </c>
      <c r="CT6" s="21" t="s">
        <v>811</v>
      </c>
      <c r="CU6" s="21" t="s">
        <v>756</v>
      </c>
      <c r="CW6" s="21" t="s">
        <v>813</v>
      </c>
      <c r="DB6" s="21" t="s">
        <v>818</v>
      </c>
      <c r="DD6" s="21" t="s">
        <v>819</v>
      </c>
      <c r="DE6" s="21" t="s">
        <v>1064</v>
      </c>
      <c r="DF6" s="22" t="s">
        <v>821</v>
      </c>
      <c r="DG6" s="21" t="s">
        <v>822</v>
      </c>
      <c r="DH6" s="21" t="s">
        <v>823</v>
      </c>
      <c r="DI6" s="21"/>
      <c r="DK6" s="21" t="s">
        <v>1065</v>
      </c>
      <c r="DM6" s="21" t="s">
        <v>758</v>
      </c>
      <c r="DN6" s="21" t="s">
        <v>826</v>
      </c>
      <c r="DO6" s="21" t="s">
        <v>827</v>
      </c>
      <c r="DP6" s="21" t="s">
        <v>828</v>
      </c>
      <c r="DQ6" s="21" t="s">
        <v>747</v>
      </c>
      <c r="DR6" s="21" t="s">
        <v>759</v>
      </c>
      <c r="DS6" s="21" t="s">
        <v>829</v>
      </c>
      <c r="DT6" s="21" t="s">
        <v>830</v>
      </c>
      <c r="DU6" s="21"/>
      <c r="DV6" s="21" t="s">
        <v>1078</v>
      </c>
      <c r="DW6" s="21" t="s">
        <v>833</v>
      </c>
      <c r="DX6" s="21" t="s">
        <v>1080</v>
      </c>
      <c r="DY6" s="21" t="s">
        <v>835</v>
      </c>
      <c r="DZ6" s="21" t="s">
        <v>747</v>
      </c>
      <c r="EA6" s="22" t="s">
        <v>90</v>
      </c>
      <c r="EB6" s="22" t="s">
        <v>760</v>
      </c>
      <c r="EC6" s="22"/>
      <c r="ED6" s="21" t="s">
        <v>761</v>
      </c>
      <c r="EE6" s="21" t="s">
        <v>836</v>
      </c>
      <c r="EF6" s="21" t="s">
        <v>837</v>
      </c>
      <c r="EG6" s="21" t="s">
        <v>838</v>
      </c>
      <c r="EH6" s="21" t="s">
        <v>839</v>
      </c>
      <c r="EI6" s="21" t="s">
        <v>840</v>
      </c>
      <c r="EJ6" s="21" t="s">
        <v>841</v>
      </c>
      <c r="EK6" s="21" t="s">
        <v>842</v>
      </c>
      <c r="EL6" s="21" t="s">
        <v>762</v>
      </c>
      <c r="EM6" s="21" t="s">
        <v>843</v>
      </c>
      <c r="EN6" s="21" t="s">
        <v>844</v>
      </c>
      <c r="EO6" s="21"/>
      <c r="EP6" s="21" t="s">
        <v>846</v>
      </c>
      <c r="EQ6" s="21" t="s">
        <v>847</v>
      </c>
      <c r="ER6" s="21" t="s">
        <v>1084</v>
      </c>
      <c r="ES6" s="21" t="s">
        <v>1085</v>
      </c>
      <c r="ET6" s="21" t="s">
        <v>747</v>
      </c>
      <c r="EU6" s="21" t="s">
        <v>763</v>
      </c>
      <c r="EV6" s="21" t="s">
        <v>764</v>
      </c>
      <c r="EW6" s="21" t="s">
        <v>1086</v>
      </c>
      <c r="EX6" s="21" t="s">
        <v>851</v>
      </c>
      <c r="EY6" s="21" t="s">
        <v>852</v>
      </c>
      <c r="EZ6" s="21"/>
      <c r="FA6" s="21" t="s">
        <v>747</v>
      </c>
      <c r="FB6" s="21" t="s">
        <v>765</v>
      </c>
      <c r="FC6" s="21" t="s">
        <v>854</v>
      </c>
      <c r="FD6" s="21" t="s">
        <v>855</v>
      </c>
      <c r="FE6" s="21" t="s">
        <v>766</v>
      </c>
      <c r="FF6" s="21" t="s">
        <v>856</v>
      </c>
      <c r="FG6" s="21" t="s">
        <v>857</v>
      </c>
      <c r="FH6" s="21" t="s">
        <v>858</v>
      </c>
      <c r="FI6" s="21" t="s">
        <v>859</v>
      </c>
      <c r="FJ6" s="21" t="s">
        <v>860</v>
      </c>
      <c r="FK6" s="21" t="s">
        <v>861</v>
      </c>
      <c r="FL6" s="21" t="s">
        <v>862</v>
      </c>
      <c r="FM6" s="21" t="s">
        <v>747</v>
      </c>
      <c r="FN6" s="21" t="s">
        <v>767</v>
      </c>
      <c r="FO6" s="21" t="s">
        <v>2751</v>
      </c>
      <c r="FP6" s="21" t="s">
        <v>2753</v>
      </c>
      <c r="FQ6" s="21" t="s">
        <v>863</v>
      </c>
      <c r="FR6" s="21" t="s">
        <v>1087</v>
      </c>
      <c r="FS6" s="21" t="s">
        <v>747</v>
      </c>
      <c r="FT6" s="21" t="s">
        <v>864</v>
      </c>
      <c r="FU6" s="21" t="s">
        <v>865</v>
      </c>
      <c r="FV6" s="21" t="s">
        <v>866</v>
      </c>
      <c r="FW6" s="21" t="s">
        <v>867</v>
      </c>
      <c r="FX6" s="21" t="s">
        <v>868</v>
      </c>
      <c r="FY6" s="21" t="s">
        <v>1088</v>
      </c>
      <c r="FZ6" s="21" t="s">
        <v>870</v>
      </c>
      <c r="GA6" s="21" t="s">
        <v>871</v>
      </c>
      <c r="GB6" s="21"/>
      <c r="GC6" s="21" t="s">
        <v>873</v>
      </c>
      <c r="GD6" s="21"/>
      <c r="GE6" s="21" t="s">
        <v>874</v>
      </c>
      <c r="GF6" s="21" t="s">
        <v>875</v>
      </c>
      <c r="GG6" s="21" t="s">
        <v>1089</v>
      </c>
      <c r="GH6" s="21" t="s">
        <v>877</v>
      </c>
      <c r="GI6" s="21" t="s">
        <v>878</v>
      </c>
      <c r="GJ6" s="21" t="s">
        <v>879</v>
      </c>
      <c r="GK6" s="21" t="s">
        <v>1090</v>
      </c>
      <c r="GL6" s="21" t="s">
        <v>1091</v>
      </c>
      <c r="GM6" s="21" t="s">
        <v>747</v>
      </c>
      <c r="GN6" s="21"/>
      <c r="GO6" s="21"/>
      <c r="GP6" s="21" t="s">
        <v>883</v>
      </c>
      <c r="GQ6" s="21" t="s">
        <v>884</v>
      </c>
      <c r="GR6" s="21" t="s">
        <v>885</v>
      </c>
      <c r="GS6" s="21" t="s">
        <v>886</v>
      </c>
      <c r="GT6" s="21" t="s">
        <v>887</v>
      </c>
      <c r="GU6" s="21"/>
      <c r="GV6" s="21"/>
      <c r="GW6" s="21" t="s">
        <v>747</v>
      </c>
      <c r="GX6" s="21" t="s">
        <v>768</v>
      </c>
      <c r="GY6" s="21" t="s">
        <v>1068</v>
      </c>
      <c r="GZ6" s="21" t="s">
        <v>1069</v>
      </c>
      <c r="HA6" s="21" t="s">
        <v>1070</v>
      </c>
      <c r="HB6" s="21"/>
      <c r="HC6" s="21" t="s">
        <v>1092</v>
      </c>
      <c r="HD6" s="21" t="s">
        <v>1073</v>
      </c>
      <c r="HE6" s="21"/>
      <c r="HF6" s="21" t="s">
        <v>1075</v>
      </c>
      <c r="HG6" s="21" t="s">
        <v>1076</v>
      </c>
      <c r="HH6" s="21" t="s">
        <v>769</v>
      </c>
      <c r="HI6" s="21" t="s">
        <v>890</v>
      </c>
      <c r="HJ6" s="21" t="s">
        <v>1093</v>
      </c>
      <c r="HK6" s="21" t="s">
        <v>892</v>
      </c>
      <c r="HL6" s="21" t="s">
        <v>896</v>
      </c>
      <c r="HM6" s="21" t="s">
        <v>1095</v>
      </c>
      <c r="HN6" s="21" t="s">
        <v>1094</v>
      </c>
      <c r="HO6" s="21" t="s">
        <v>896</v>
      </c>
      <c r="HP6" s="21"/>
      <c r="HQ6" s="21" t="s">
        <v>747</v>
      </c>
      <c r="HR6" s="21" t="s">
        <v>113</v>
      </c>
      <c r="HS6" s="21" t="s">
        <v>1043</v>
      </c>
      <c r="HT6" s="21" t="s">
        <v>898</v>
      </c>
      <c r="HU6" s="21" t="s">
        <v>899</v>
      </c>
      <c r="HV6" s="21" t="s">
        <v>900</v>
      </c>
      <c r="HW6" s="21" t="s">
        <v>901</v>
      </c>
      <c r="HX6" s="21" t="s">
        <v>2760</v>
      </c>
      <c r="HY6" s="21" t="s">
        <v>2761</v>
      </c>
      <c r="HZ6" s="21" t="s">
        <v>902</v>
      </c>
      <c r="IA6" s="21" t="s">
        <v>903</v>
      </c>
      <c r="IB6" s="21" t="s">
        <v>904</v>
      </c>
      <c r="IC6" s="21" t="s">
        <v>747</v>
      </c>
      <c r="ID6" s="21" t="s">
        <v>905</v>
      </c>
      <c r="IE6" s="21" t="s">
        <v>1097</v>
      </c>
      <c r="IF6" s="21" t="s">
        <v>1096</v>
      </c>
      <c r="IG6" s="21" t="s">
        <v>1098</v>
      </c>
      <c r="IH6" s="21" t="s">
        <v>747</v>
      </c>
      <c r="II6" s="21" t="s">
        <v>909</v>
      </c>
      <c r="IJ6" s="21" t="s">
        <v>910</v>
      </c>
      <c r="IK6" s="21" t="s">
        <v>911</v>
      </c>
      <c r="IL6" s="21" t="s">
        <v>912</v>
      </c>
      <c r="IM6" s="21" t="s">
        <v>913</v>
      </c>
      <c r="IN6" s="21" t="s">
        <v>1100</v>
      </c>
      <c r="IO6" s="21" t="s">
        <v>915</v>
      </c>
      <c r="IP6" s="21" t="s">
        <v>747</v>
      </c>
      <c r="IQ6" s="21" t="s">
        <v>916</v>
      </c>
      <c r="IR6" s="21" t="s">
        <v>1099</v>
      </c>
      <c r="IS6" s="21" t="s">
        <v>913</v>
      </c>
      <c r="IT6" s="21" t="s">
        <v>914</v>
      </c>
      <c r="IU6" s="21" t="s">
        <v>747</v>
      </c>
      <c r="IV6" s="21" t="s">
        <v>920</v>
      </c>
      <c r="IW6" s="21" t="s">
        <v>921</v>
      </c>
      <c r="IX6" s="21" t="s">
        <v>922</v>
      </c>
      <c r="IY6" s="21"/>
      <c r="IZ6" s="21" t="s">
        <v>924</v>
      </c>
      <c r="JA6" s="21"/>
      <c r="JB6" s="21"/>
      <c r="JC6" s="21"/>
      <c r="JD6" s="21" t="s">
        <v>119</v>
      </c>
      <c r="JE6" s="21" t="s">
        <v>900</v>
      </c>
      <c r="JF6" s="21" t="s">
        <v>928</v>
      </c>
      <c r="JG6" s="21" t="s">
        <v>910</v>
      </c>
      <c r="JH6" s="21" t="s">
        <v>121</v>
      </c>
      <c r="JI6" s="21" t="s">
        <v>929</v>
      </c>
      <c r="JJ6" s="21" t="s">
        <v>930</v>
      </c>
      <c r="JK6" s="21" t="s">
        <v>747</v>
      </c>
      <c r="JL6" s="21" t="s">
        <v>123</v>
      </c>
      <c r="JM6" s="21" t="s">
        <v>931</v>
      </c>
      <c r="JN6" s="21" t="s">
        <v>932</v>
      </c>
      <c r="JO6" s="21" t="s">
        <v>933</v>
      </c>
      <c r="JP6" s="21" t="s">
        <v>934</v>
      </c>
      <c r="JQ6" s="21"/>
      <c r="JR6" s="21" t="s">
        <v>936</v>
      </c>
      <c r="JS6" s="21" t="s">
        <v>937</v>
      </c>
      <c r="JT6" s="21" t="s">
        <v>938</v>
      </c>
      <c r="JU6" s="21" t="s">
        <v>939</v>
      </c>
      <c r="JV6" s="21" t="s">
        <v>940</v>
      </c>
      <c r="JW6" s="21" t="s">
        <v>941</v>
      </c>
      <c r="JX6" s="21" t="s">
        <v>942</v>
      </c>
      <c r="JZ6" s="21" t="s">
        <v>943</v>
      </c>
      <c r="KA6" s="21" t="s">
        <v>944</v>
      </c>
      <c r="KB6" s="21" t="s">
        <v>945</v>
      </c>
      <c r="KC6" s="21" t="s">
        <v>946</v>
      </c>
      <c r="KD6" s="21" t="s">
        <v>947</v>
      </c>
      <c r="KE6" s="21" t="s">
        <v>948</v>
      </c>
      <c r="KF6" s="21" t="s">
        <v>949</v>
      </c>
      <c r="KG6" s="21" t="s">
        <v>950</v>
      </c>
      <c r="KH6" s="21" t="s">
        <v>951</v>
      </c>
      <c r="KI6" s="21"/>
      <c r="KJ6" s="21" t="s">
        <v>1102</v>
      </c>
      <c r="KK6" s="21" t="s">
        <v>1103</v>
      </c>
      <c r="KL6" s="21" t="s">
        <v>955</v>
      </c>
      <c r="KM6" s="21" t="s">
        <v>956</v>
      </c>
      <c r="KN6" s="21" t="s">
        <v>957</v>
      </c>
      <c r="KO6" s="21" t="s">
        <v>958</v>
      </c>
      <c r="KP6" s="21" t="s">
        <v>747</v>
      </c>
      <c r="KQ6" s="21" t="s">
        <v>959</v>
      </c>
      <c r="KR6" s="21" t="s">
        <v>1104</v>
      </c>
      <c r="KS6" s="21"/>
      <c r="KT6" s="21" t="s">
        <v>962</v>
      </c>
      <c r="KU6" s="21" t="s">
        <v>963</v>
      </c>
      <c r="KV6" s="21"/>
      <c r="KW6" s="21" t="s">
        <v>965</v>
      </c>
      <c r="KX6" s="21" t="s">
        <v>966</v>
      </c>
      <c r="KY6" s="21" t="s">
        <v>747</v>
      </c>
      <c r="KZ6" s="21" t="s">
        <v>381</v>
      </c>
      <c r="LA6" s="21" t="s">
        <v>967</v>
      </c>
      <c r="LB6" s="21" t="s">
        <v>968</v>
      </c>
      <c r="LC6" s="21" t="s">
        <v>969</v>
      </c>
      <c r="LD6" s="21" t="s">
        <v>1105</v>
      </c>
      <c r="LE6" s="21" t="s">
        <v>971</v>
      </c>
      <c r="LF6" s="21" t="s">
        <v>972</v>
      </c>
      <c r="LG6" s="21" t="s">
        <v>973</v>
      </c>
      <c r="LH6" s="21" t="s">
        <v>1107</v>
      </c>
      <c r="LI6" s="21" t="s">
        <v>975</v>
      </c>
      <c r="LJ6" s="21" t="s">
        <v>976</v>
      </c>
      <c r="LK6" s="21" t="s">
        <v>2762</v>
      </c>
      <c r="LL6" s="21" t="s">
        <v>977</v>
      </c>
      <c r="LM6" s="21" t="s">
        <v>978</v>
      </c>
      <c r="LN6" s="21" t="s">
        <v>979</v>
      </c>
      <c r="LO6" s="21" t="s">
        <v>980</v>
      </c>
      <c r="LP6" s="21"/>
      <c r="LQ6" s="21"/>
      <c r="LR6" s="21" t="s">
        <v>1108</v>
      </c>
      <c r="LS6" s="21" t="s">
        <v>981</v>
      </c>
      <c r="LT6" s="21" t="s">
        <v>747</v>
      </c>
      <c r="LU6" s="21" t="s">
        <v>1109</v>
      </c>
      <c r="LV6" s="21" t="s">
        <v>1110</v>
      </c>
      <c r="LW6" s="21" t="s">
        <v>1111</v>
      </c>
      <c r="LX6" s="21" t="s">
        <v>988</v>
      </c>
      <c r="LY6" s="21" t="s">
        <v>747</v>
      </c>
      <c r="LZ6" s="21" t="s">
        <v>989</v>
      </c>
      <c r="MA6" s="21" t="s">
        <v>990</v>
      </c>
      <c r="MB6" s="21" t="s">
        <v>991</v>
      </c>
      <c r="MC6" s="21" t="s">
        <v>992</v>
      </c>
      <c r="MD6" s="21" t="s">
        <v>993</v>
      </c>
      <c r="ME6" s="21" t="s">
        <v>994</v>
      </c>
      <c r="MF6" s="21"/>
      <c r="MG6" s="21" t="s">
        <v>995</v>
      </c>
      <c r="MH6" s="21"/>
      <c r="MI6" s="21" t="s">
        <v>997</v>
      </c>
      <c r="MJ6" s="21" t="s">
        <v>998</v>
      </c>
      <c r="MK6" s="21"/>
      <c r="ML6" s="21" t="s">
        <v>1112</v>
      </c>
      <c r="MM6" s="21" t="s">
        <v>1001</v>
      </c>
      <c r="MN6" s="21" t="s">
        <v>747</v>
      </c>
      <c r="MO6" s="21" t="s">
        <v>1002</v>
      </c>
      <c r="MP6" s="21" t="s">
        <v>1003</v>
      </c>
      <c r="MQ6" s="21" t="s">
        <v>1004</v>
      </c>
      <c r="MR6" s="21" t="s">
        <v>1005</v>
      </c>
      <c r="MS6" s="21" t="s">
        <v>747</v>
      </c>
      <c r="MT6" s="21" t="s">
        <v>1006</v>
      </c>
      <c r="MU6" s="21"/>
      <c r="MV6" s="21" t="s">
        <v>1113</v>
      </c>
      <c r="MW6" s="21"/>
      <c r="MX6" s="21" t="s">
        <v>1010</v>
      </c>
      <c r="MY6" s="21"/>
      <c r="MZ6" s="21"/>
      <c r="NA6" s="21" t="s">
        <v>1013</v>
      </c>
      <c r="NB6" s="21" t="s">
        <v>747</v>
      </c>
      <c r="NC6" s="21" t="s">
        <v>384</v>
      </c>
      <c r="ND6" s="21" t="s">
        <v>1114</v>
      </c>
      <c r="NE6" s="21" t="s">
        <v>1015</v>
      </c>
      <c r="NF6" s="21" t="s">
        <v>1115</v>
      </c>
      <c r="NG6" s="21" t="s">
        <v>1016</v>
      </c>
      <c r="NH6" s="21" t="s">
        <v>1017</v>
      </c>
      <c r="NI6" s="21"/>
      <c r="NJ6" s="21" t="s">
        <v>1116</v>
      </c>
      <c r="NK6" s="21" t="s">
        <v>1117</v>
      </c>
      <c r="NL6" s="21" t="s">
        <v>1021</v>
      </c>
      <c r="NM6" s="21" t="s">
        <v>1022</v>
      </c>
      <c r="NN6" s="21" t="s">
        <v>1023</v>
      </c>
      <c r="NO6" s="21" t="s">
        <v>1024</v>
      </c>
      <c r="NP6" s="21" t="s">
        <v>1025</v>
      </c>
      <c r="NQ6" s="21" t="s">
        <v>747</v>
      </c>
      <c r="NR6" s="21" t="s">
        <v>1026</v>
      </c>
      <c r="NS6" s="21" t="s">
        <v>1027</v>
      </c>
      <c r="NT6" s="21"/>
      <c r="NU6" s="21"/>
      <c r="NV6" s="21"/>
      <c r="NW6" s="21"/>
      <c r="NX6" s="21" t="s">
        <v>1031</v>
      </c>
      <c r="NY6" s="21" t="s">
        <v>1032</v>
      </c>
      <c r="NZ6" s="21" t="s">
        <v>1033</v>
      </c>
      <c r="OA6" s="21" t="s">
        <v>1034</v>
      </c>
      <c r="OB6" s="21"/>
      <c r="OC6" s="21"/>
      <c r="OD6" s="21" t="s">
        <v>747</v>
      </c>
      <c r="OE6" s="23" t="s">
        <v>1037</v>
      </c>
      <c r="OF6" s="21"/>
      <c r="OG6" s="21"/>
      <c r="OH6" s="21"/>
      <c r="OI6" s="21"/>
      <c r="OJ6" s="21" t="s">
        <v>101</v>
      </c>
      <c r="OK6" s="21" t="s">
        <v>1119</v>
      </c>
      <c r="OL6" s="21" t="s">
        <v>1041</v>
      </c>
      <c r="OM6" s="21" t="s">
        <v>1042</v>
      </c>
      <c r="ON6" s="21" t="s">
        <v>1043</v>
      </c>
      <c r="OO6" s="21" t="s">
        <v>1044</v>
      </c>
      <c r="OP6" s="21" t="s">
        <v>1045</v>
      </c>
      <c r="OQ6" s="21" t="s">
        <v>99</v>
      </c>
      <c r="OR6" s="21" t="s">
        <v>1046</v>
      </c>
      <c r="OS6" s="21" t="s">
        <v>761</v>
      </c>
      <c r="OT6" s="21" t="s">
        <v>1048</v>
      </c>
      <c r="OU6" s="21" t="s">
        <v>1049</v>
      </c>
      <c r="OV6" s="21" t="s">
        <v>978</v>
      </c>
      <c r="OW6" s="21" t="s">
        <v>1050</v>
      </c>
      <c r="OX6" s="21" t="s">
        <v>171</v>
      </c>
      <c r="OY6" s="21" t="s">
        <v>12</v>
      </c>
      <c r="OZ6" s="21" t="s">
        <v>13</v>
      </c>
      <c r="PA6" s="21" t="s">
        <v>14</v>
      </c>
      <c r="PB6" s="21" t="s">
        <v>0</v>
      </c>
      <c r="PC6" s="21" t="s">
        <v>1051</v>
      </c>
      <c r="PD6" s="21" t="s">
        <v>1052</v>
      </c>
      <c r="PE6" s="21" t="s">
        <v>1</v>
      </c>
      <c r="PF6" s="21" t="s">
        <v>2</v>
      </c>
      <c r="PG6" s="21" t="s">
        <v>1053</v>
      </c>
      <c r="PH6" s="21" t="s">
        <v>1054</v>
      </c>
      <c r="PI6" s="21" t="s">
        <v>3</v>
      </c>
      <c r="PJ6" s="21" t="s">
        <v>1055</v>
      </c>
      <c r="PK6" s="21" t="s">
        <v>8</v>
      </c>
      <c r="PL6" s="21" t="s">
        <v>15</v>
      </c>
      <c r="PM6" s="21" t="s">
        <v>16</v>
      </c>
      <c r="PN6" s="21" t="s">
        <v>17</v>
      </c>
      <c r="PO6" s="21" t="s">
        <v>1056</v>
      </c>
      <c r="PP6" s="21" t="s">
        <v>4</v>
      </c>
      <c r="PQ6" s="21" t="s">
        <v>5</v>
      </c>
      <c r="PR6" s="21" t="s">
        <v>18</v>
      </c>
      <c r="PS6" s="21" t="s">
        <v>6</v>
      </c>
    </row>
    <row r="7" spans="1:440" ht="115.2" x14ac:dyDescent="0.3">
      <c r="A7">
        <v>1981</v>
      </c>
      <c r="B7" s="22" t="s">
        <v>22</v>
      </c>
      <c r="C7" s="21" t="s">
        <v>76</v>
      </c>
      <c r="D7" s="21" t="s">
        <v>77</v>
      </c>
      <c r="E7" s="21" t="s">
        <v>720</v>
      </c>
      <c r="F7" s="21" t="s">
        <v>719</v>
      </c>
      <c r="G7" s="21" t="s">
        <v>718</v>
      </c>
      <c r="H7" s="21" t="s">
        <v>717</v>
      </c>
      <c r="I7" s="21" t="s">
        <v>716</v>
      </c>
      <c r="J7" s="21" t="s">
        <v>715</v>
      </c>
      <c r="K7" s="21" t="s">
        <v>714</v>
      </c>
      <c r="L7" s="21" t="s">
        <v>713</v>
      </c>
      <c r="N7" s="21" t="s">
        <v>705</v>
      </c>
      <c r="O7" s="21" t="s">
        <v>706</v>
      </c>
      <c r="Q7" s="21" t="s">
        <v>709</v>
      </c>
      <c r="R7" s="21" t="s">
        <v>710</v>
      </c>
      <c r="S7" s="21"/>
      <c r="T7" s="21" t="s">
        <v>712</v>
      </c>
      <c r="U7" s="21" t="s">
        <v>721</v>
      </c>
      <c r="V7" s="21" t="s">
        <v>722</v>
      </c>
      <c r="W7" s="21" t="s">
        <v>723</v>
      </c>
      <c r="X7" s="21" t="s">
        <v>724</v>
      </c>
      <c r="Y7" s="21" t="s">
        <v>725</v>
      </c>
      <c r="Z7" s="21" t="s">
        <v>726</v>
      </c>
      <c r="AA7" s="21" t="s">
        <v>727</v>
      </c>
      <c r="AB7" s="21" t="s">
        <v>728</v>
      </c>
      <c r="AC7" s="21" t="s">
        <v>729</v>
      </c>
      <c r="AD7" s="21" t="s">
        <v>730</v>
      </c>
      <c r="AE7" s="21" t="s">
        <v>731</v>
      </c>
      <c r="AF7" s="21" t="s">
        <v>732</v>
      </c>
      <c r="AG7" s="21" t="s">
        <v>733</v>
      </c>
      <c r="AH7" s="21" t="s">
        <v>734</v>
      </c>
      <c r="AI7" s="21" t="s">
        <v>735</v>
      </c>
      <c r="AJ7" s="21"/>
      <c r="AK7" s="21" t="s">
        <v>737</v>
      </c>
      <c r="AL7" s="21" t="s">
        <v>738</v>
      </c>
      <c r="AM7" s="21"/>
      <c r="AN7" s="21" t="s">
        <v>740</v>
      </c>
      <c r="AO7" s="21" t="s">
        <v>741</v>
      </c>
      <c r="AP7" s="21"/>
      <c r="AQ7" s="21" t="s">
        <v>743</v>
      </c>
      <c r="AR7" s="21" t="s">
        <v>744</v>
      </c>
      <c r="AS7" s="21" t="s">
        <v>745</v>
      </c>
      <c r="AT7" s="21" t="s">
        <v>746</v>
      </c>
      <c r="AV7" s="21" t="s">
        <v>748</v>
      </c>
      <c r="AW7" s="21" t="s">
        <v>749</v>
      </c>
      <c r="AX7" s="21" t="s">
        <v>750</v>
      </c>
      <c r="AY7" s="21" t="s">
        <v>751</v>
      </c>
      <c r="AZ7" s="21" t="s">
        <v>770</v>
      </c>
      <c r="BA7" s="21" t="s">
        <v>771</v>
      </c>
      <c r="BB7" s="21" t="s">
        <v>772</v>
      </c>
      <c r="BC7" s="5" t="s">
        <v>773</v>
      </c>
      <c r="BD7" s="5" t="s">
        <v>752</v>
      </c>
      <c r="BE7" s="21" t="s">
        <v>774</v>
      </c>
      <c r="BF7" s="21" t="s">
        <v>775</v>
      </c>
      <c r="BG7" s="21" t="s">
        <v>776</v>
      </c>
      <c r="BH7" s="21" t="s">
        <v>777</v>
      </c>
      <c r="BI7" s="21" t="s">
        <v>778</v>
      </c>
      <c r="BJ7" s="21" t="s">
        <v>779</v>
      </c>
      <c r="BK7" s="20"/>
      <c r="BL7" s="21" t="s">
        <v>781</v>
      </c>
      <c r="BM7" s="21" t="s">
        <v>782</v>
      </c>
      <c r="BN7" s="21" t="s">
        <v>753</v>
      </c>
      <c r="BO7" s="21" t="s">
        <v>783</v>
      </c>
      <c r="BP7" s="21" t="s">
        <v>784</v>
      </c>
      <c r="BQ7" s="21" t="s">
        <v>785</v>
      </c>
      <c r="BR7" s="21" t="s">
        <v>786</v>
      </c>
      <c r="BS7" s="20"/>
      <c r="BT7" s="21" t="s">
        <v>788</v>
      </c>
      <c r="BU7" s="21" t="s">
        <v>789</v>
      </c>
      <c r="BV7" s="21" t="s">
        <v>790</v>
      </c>
      <c r="BW7" s="21" t="s">
        <v>791</v>
      </c>
      <c r="BX7" s="21" t="s">
        <v>792</v>
      </c>
      <c r="BY7" s="21" t="s">
        <v>793</v>
      </c>
      <c r="BZ7" s="21" t="s">
        <v>794</v>
      </c>
      <c r="CA7" s="21" t="s">
        <v>795</v>
      </c>
      <c r="CB7" s="20"/>
      <c r="CD7" s="21"/>
      <c r="CE7" s="21" t="s">
        <v>799</v>
      </c>
      <c r="CF7" s="21" t="s">
        <v>800</v>
      </c>
      <c r="CG7" s="21" t="s">
        <v>801</v>
      </c>
      <c r="CH7" s="21"/>
      <c r="CI7" s="21"/>
      <c r="CJ7" s="21"/>
      <c r="CK7" s="21" t="s">
        <v>804</v>
      </c>
      <c r="CL7" s="21" t="s">
        <v>754</v>
      </c>
      <c r="CM7" s="21" t="s">
        <v>805</v>
      </c>
      <c r="CO7" s="21" t="s">
        <v>807</v>
      </c>
      <c r="CP7" s="21" t="s">
        <v>808</v>
      </c>
      <c r="CQ7" s="21" t="s">
        <v>755</v>
      </c>
      <c r="CR7" s="22" t="s">
        <v>809</v>
      </c>
      <c r="CS7" s="21" t="s">
        <v>810</v>
      </c>
      <c r="CT7" s="21" t="s">
        <v>811</v>
      </c>
      <c r="CU7" s="21" t="s">
        <v>756</v>
      </c>
      <c r="CW7" s="21" t="s">
        <v>813</v>
      </c>
      <c r="DB7" s="21" t="s">
        <v>818</v>
      </c>
      <c r="DD7" s="21" t="s">
        <v>819</v>
      </c>
      <c r="DE7" s="21" t="s">
        <v>1064</v>
      </c>
      <c r="DF7" s="22" t="s">
        <v>821</v>
      </c>
      <c r="DG7" s="21" t="s">
        <v>822</v>
      </c>
      <c r="DH7" s="21" t="s">
        <v>823</v>
      </c>
      <c r="DI7" s="21"/>
      <c r="DK7" s="21" t="s">
        <v>1065</v>
      </c>
      <c r="DM7" s="21" t="s">
        <v>758</v>
      </c>
      <c r="DN7" s="21" t="s">
        <v>826</v>
      </c>
      <c r="DO7" s="21" t="s">
        <v>827</v>
      </c>
      <c r="DP7" s="21" t="s">
        <v>828</v>
      </c>
      <c r="DQ7" s="21" t="s">
        <v>747</v>
      </c>
      <c r="DR7" s="21" t="s">
        <v>759</v>
      </c>
      <c r="DS7" s="21" t="s">
        <v>829</v>
      </c>
      <c r="DT7" s="21" t="s">
        <v>830</v>
      </c>
      <c r="DU7" s="21"/>
      <c r="DV7" s="21" t="s">
        <v>1078</v>
      </c>
      <c r="DW7" s="21" t="s">
        <v>833</v>
      </c>
      <c r="DX7" s="21" t="s">
        <v>1080</v>
      </c>
      <c r="DY7" s="21" t="s">
        <v>835</v>
      </c>
      <c r="DZ7" s="21" t="s">
        <v>747</v>
      </c>
      <c r="EA7" s="22" t="s">
        <v>90</v>
      </c>
      <c r="EB7" s="22" t="s">
        <v>760</v>
      </c>
      <c r="EC7" s="22"/>
      <c r="ED7" s="21" t="s">
        <v>761</v>
      </c>
      <c r="EE7" s="21" t="s">
        <v>836</v>
      </c>
      <c r="EF7" s="21" t="s">
        <v>837</v>
      </c>
      <c r="EG7" s="21" t="s">
        <v>838</v>
      </c>
      <c r="EH7" s="21" t="s">
        <v>839</v>
      </c>
      <c r="EI7" s="21" t="s">
        <v>840</v>
      </c>
      <c r="EJ7" s="21" t="s">
        <v>841</v>
      </c>
      <c r="EK7" s="21" t="s">
        <v>842</v>
      </c>
      <c r="EL7" s="21" t="s">
        <v>762</v>
      </c>
      <c r="EM7" s="21" t="s">
        <v>843</v>
      </c>
      <c r="EN7" s="21" t="s">
        <v>844</v>
      </c>
      <c r="EO7" s="21"/>
      <c r="EP7" s="21" t="s">
        <v>846</v>
      </c>
      <c r="EQ7" s="21" t="s">
        <v>847</v>
      </c>
      <c r="ER7" s="21" t="s">
        <v>1084</v>
      </c>
      <c r="ES7" s="21" t="s">
        <v>1085</v>
      </c>
      <c r="ET7" s="21" t="s">
        <v>747</v>
      </c>
      <c r="EU7" s="21" t="s">
        <v>763</v>
      </c>
      <c r="EV7" s="21" t="s">
        <v>764</v>
      </c>
      <c r="EW7" s="21" t="s">
        <v>1086</v>
      </c>
      <c r="EX7" s="21" t="s">
        <v>851</v>
      </c>
      <c r="EY7" s="21" t="s">
        <v>852</v>
      </c>
      <c r="EZ7" s="21"/>
      <c r="FA7" s="21" t="s">
        <v>747</v>
      </c>
      <c r="FB7" s="21" t="s">
        <v>765</v>
      </c>
      <c r="FC7" s="21" t="s">
        <v>854</v>
      </c>
      <c r="FD7" s="21" t="s">
        <v>855</v>
      </c>
      <c r="FE7" s="21" t="s">
        <v>766</v>
      </c>
      <c r="FF7" s="21" t="s">
        <v>856</v>
      </c>
      <c r="FG7" s="21" t="s">
        <v>857</v>
      </c>
      <c r="FH7" s="21" t="s">
        <v>858</v>
      </c>
      <c r="FI7" s="21" t="s">
        <v>859</v>
      </c>
      <c r="FJ7" s="21" t="s">
        <v>860</v>
      </c>
      <c r="FK7" s="21" t="s">
        <v>861</v>
      </c>
      <c r="FL7" s="21" t="s">
        <v>862</v>
      </c>
      <c r="FM7" s="21" t="s">
        <v>747</v>
      </c>
      <c r="FN7" s="21" t="s">
        <v>767</v>
      </c>
      <c r="FO7" s="21" t="s">
        <v>2751</v>
      </c>
      <c r="FP7" s="21" t="s">
        <v>2753</v>
      </c>
      <c r="FQ7" s="21" t="s">
        <v>863</v>
      </c>
      <c r="FR7" s="21" t="s">
        <v>1087</v>
      </c>
      <c r="FS7" s="21" t="s">
        <v>747</v>
      </c>
      <c r="FT7" s="21" t="s">
        <v>864</v>
      </c>
      <c r="FU7" s="21" t="s">
        <v>865</v>
      </c>
      <c r="FV7" s="21" t="s">
        <v>866</v>
      </c>
      <c r="FW7" s="21" t="s">
        <v>867</v>
      </c>
      <c r="FX7" s="21" t="s">
        <v>868</v>
      </c>
      <c r="FY7" s="21" t="s">
        <v>1088</v>
      </c>
      <c r="FZ7" s="21" t="s">
        <v>870</v>
      </c>
      <c r="GA7" s="21" t="s">
        <v>871</v>
      </c>
      <c r="GB7" s="21"/>
      <c r="GC7" s="21" t="s">
        <v>873</v>
      </c>
      <c r="GD7" s="21"/>
      <c r="GE7" s="21" t="s">
        <v>874</v>
      </c>
      <c r="GF7" s="21" t="s">
        <v>875</v>
      </c>
      <c r="GG7" s="21" t="s">
        <v>1089</v>
      </c>
      <c r="GH7" s="21" t="s">
        <v>877</v>
      </c>
      <c r="GI7" s="21" t="s">
        <v>878</v>
      </c>
      <c r="GJ7" s="21" t="s">
        <v>879</v>
      </c>
      <c r="GK7" s="21" t="s">
        <v>1090</v>
      </c>
      <c r="GL7" s="21" t="s">
        <v>1091</v>
      </c>
      <c r="GM7" s="21" t="s">
        <v>747</v>
      </c>
      <c r="GN7" s="21"/>
      <c r="GO7" s="21"/>
      <c r="GP7" s="21" t="s">
        <v>883</v>
      </c>
      <c r="GQ7" s="21" t="s">
        <v>884</v>
      </c>
      <c r="GR7" s="21" t="s">
        <v>885</v>
      </c>
      <c r="GS7" s="21" t="s">
        <v>886</v>
      </c>
      <c r="GT7" s="21" t="s">
        <v>887</v>
      </c>
      <c r="GU7" s="21"/>
      <c r="GV7" s="21"/>
      <c r="GW7" s="21" t="s">
        <v>747</v>
      </c>
      <c r="GX7" s="21" t="s">
        <v>768</v>
      </c>
      <c r="GY7" s="21" t="s">
        <v>1068</v>
      </c>
      <c r="GZ7" s="21" t="s">
        <v>1069</v>
      </c>
      <c r="HA7" s="21" t="s">
        <v>1070</v>
      </c>
      <c r="HB7" s="21"/>
      <c r="HC7" s="21" t="s">
        <v>1092</v>
      </c>
      <c r="HD7" s="21" t="s">
        <v>1073</v>
      </c>
      <c r="HE7" s="21"/>
      <c r="HF7" s="21" t="s">
        <v>1075</v>
      </c>
      <c r="HG7" s="21" t="s">
        <v>1076</v>
      </c>
      <c r="HH7" s="21" t="s">
        <v>769</v>
      </c>
      <c r="HI7" s="21" t="s">
        <v>890</v>
      </c>
      <c r="HJ7" s="21" t="s">
        <v>1093</v>
      </c>
      <c r="HK7" s="21" t="s">
        <v>892</v>
      </c>
      <c r="HL7" s="21" t="s">
        <v>896</v>
      </c>
      <c r="HM7" s="21" t="s">
        <v>1095</v>
      </c>
      <c r="HN7" s="21" t="s">
        <v>1094</v>
      </c>
      <c r="HO7" s="21" t="s">
        <v>896</v>
      </c>
      <c r="HP7" s="21"/>
      <c r="HQ7" s="21" t="s">
        <v>747</v>
      </c>
      <c r="HR7" s="21" t="s">
        <v>113</v>
      </c>
      <c r="HS7" s="21" t="s">
        <v>1043</v>
      </c>
      <c r="HT7" s="21" t="s">
        <v>898</v>
      </c>
      <c r="HU7" s="21" t="s">
        <v>899</v>
      </c>
      <c r="HV7" s="21" t="s">
        <v>900</v>
      </c>
      <c r="HW7" s="21" t="s">
        <v>901</v>
      </c>
      <c r="HX7" s="21" t="s">
        <v>2760</v>
      </c>
      <c r="HY7" s="21" t="s">
        <v>2761</v>
      </c>
      <c r="HZ7" s="21" t="s">
        <v>902</v>
      </c>
      <c r="IA7" s="21" t="s">
        <v>903</v>
      </c>
      <c r="IB7" s="21" t="s">
        <v>904</v>
      </c>
      <c r="IC7" s="21" t="s">
        <v>747</v>
      </c>
      <c r="ID7" s="21" t="s">
        <v>905</v>
      </c>
      <c r="IE7" s="21" t="s">
        <v>1097</v>
      </c>
      <c r="IF7" s="21" t="s">
        <v>1096</v>
      </c>
      <c r="IG7" s="21" t="s">
        <v>1098</v>
      </c>
      <c r="IH7" s="21" t="s">
        <v>747</v>
      </c>
      <c r="II7" s="21" t="s">
        <v>909</v>
      </c>
      <c r="IJ7" s="21" t="s">
        <v>910</v>
      </c>
      <c r="IK7" s="21" t="s">
        <v>911</v>
      </c>
      <c r="IL7" s="21" t="s">
        <v>912</v>
      </c>
      <c r="IM7" s="21" t="s">
        <v>913</v>
      </c>
      <c r="IN7" s="21" t="s">
        <v>1100</v>
      </c>
      <c r="IO7" s="21" t="s">
        <v>915</v>
      </c>
      <c r="IP7" s="21" t="s">
        <v>747</v>
      </c>
      <c r="IQ7" s="21" t="s">
        <v>916</v>
      </c>
      <c r="IR7" s="21" t="s">
        <v>1099</v>
      </c>
      <c r="IS7" s="21" t="s">
        <v>913</v>
      </c>
      <c r="IT7" s="21" t="s">
        <v>914</v>
      </c>
      <c r="IU7" s="21" t="s">
        <v>747</v>
      </c>
      <c r="IV7" s="21" t="s">
        <v>920</v>
      </c>
      <c r="IW7" s="21" t="s">
        <v>921</v>
      </c>
      <c r="IX7" s="21" t="s">
        <v>922</v>
      </c>
      <c r="IY7" s="21"/>
      <c r="IZ7" s="21" t="s">
        <v>924</v>
      </c>
      <c r="JA7" s="21"/>
      <c r="JB7" s="21"/>
      <c r="JC7" s="21"/>
      <c r="JD7" s="21" t="s">
        <v>119</v>
      </c>
      <c r="JE7" s="21" t="s">
        <v>900</v>
      </c>
      <c r="JF7" s="21" t="s">
        <v>928</v>
      </c>
      <c r="JG7" s="21" t="s">
        <v>910</v>
      </c>
      <c r="JH7" s="21" t="s">
        <v>121</v>
      </c>
      <c r="JI7" s="21" t="s">
        <v>929</v>
      </c>
      <c r="JJ7" s="21" t="s">
        <v>930</v>
      </c>
      <c r="JK7" s="21" t="s">
        <v>747</v>
      </c>
      <c r="JL7" s="21" t="s">
        <v>123</v>
      </c>
      <c r="JM7" s="21" t="s">
        <v>931</v>
      </c>
      <c r="JN7" s="21" t="s">
        <v>932</v>
      </c>
      <c r="JO7" s="21" t="s">
        <v>933</v>
      </c>
      <c r="JP7" s="21" t="s">
        <v>934</v>
      </c>
      <c r="JQ7" s="21"/>
      <c r="JR7" s="21" t="s">
        <v>936</v>
      </c>
      <c r="JS7" s="21" t="s">
        <v>937</v>
      </c>
      <c r="JT7" s="21" t="s">
        <v>938</v>
      </c>
      <c r="JU7" s="21" t="s">
        <v>939</v>
      </c>
      <c r="JV7" s="21" t="s">
        <v>940</v>
      </c>
      <c r="JW7" s="21" t="s">
        <v>941</v>
      </c>
      <c r="JX7" s="21" t="s">
        <v>942</v>
      </c>
      <c r="JZ7" s="21" t="s">
        <v>943</v>
      </c>
      <c r="KA7" s="21" t="s">
        <v>944</v>
      </c>
      <c r="KB7" s="21" t="s">
        <v>945</v>
      </c>
      <c r="KC7" s="21" t="s">
        <v>946</v>
      </c>
      <c r="KD7" s="21" t="s">
        <v>947</v>
      </c>
      <c r="KE7" s="21" t="s">
        <v>948</v>
      </c>
      <c r="KF7" s="21" t="s">
        <v>949</v>
      </c>
      <c r="KG7" s="21" t="s">
        <v>950</v>
      </c>
      <c r="KH7" s="21" t="s">
        <v>951</v>
      </c>
      <c r="KI7" s="21"/>
      <c r="KJ7" s="21" t="s">
        <v>1102</v>
      </c>
      <c r="KK7" s="21" t="s">
        <v>1103</v>
      </c>
      <c r="KL7" s="21" t="s">
        <v>955</v>
      </c>
      <c r="KM7" s="21" t="s">
        <v>956</v>
      </c>
      <c r="KN7" s="21" t="s">
        <v>957</v>
      </c>
      <c r="KO7" s="21" t="s">
        <v>958</v>
      </c>
      <c r="KP7" s="21" t="s">
        <v>747</v>
      </c>
      <c r="KQ7" s="21" t="s">
        <v>959</v>
      </c>
      <c r="KR7" s="21" t="s">
        <v>1104</v>
      </c>
      <c r="KS7" s="21"/>
      <c r="KT7" s="21" t="s">
        <v>962</v>
      </c>
      <c r="KU7" s="21" t="s">
        <v>963</v>
      </c>
      <c r="KV7" s="21"/>
      <c r="KW7" s="21" t="s">
        <v>965</v>
      </c>
      <c r="KX7" s="21" t="s">
        <v>966</v>
      </c>
      <c r="KY7" s="21" t="s">
        <v>747</v>
      </c>
      <c r="KZ7" s="21" t="s">
        <v>381</v>
      </c>
      <c r="LA7" s="21" t="s">
        <v>967</v>
      </c>
      <c r="LB7" s="21" t="s">
        <v>968</v>
      </c>
      <c r="LC7" s="21" t="s">
        <v>969</v>
      </c>
      <c r="LD7" s="21" t="s">
        <v>1105</v>
      </c>
      <c r="LE7" s="21" t="s">
        <v>971</v>
      </c>
      <c r="LF7" s="21" t="s">
        <v>1106</v>
      </c>
      <c r="LG7" s="21" t="s">
        <v>973</v>
      </c>
      <c r="LH7" s="21" t="s">
        <v>1107</v>
      </c>
      <c r="LI7" s="21" t="s">
        <v>975</v>
      </c>
      <c r="LJ7" s="21" t="s">
        <v>976</v>
      </c>
      <c r="LK7" s="21" t="s">
        <v>2762</v>
      </c>
      <c r="LL7" s="21" t="s">
        <v>977</v>
      </c>
      <c r="LM7" s="21" t="s">
        <v>978</v>
      </c>
      <c r="LN7" s="21" t="s">
        <v>979</v>
      </c>
      <c r="LO7" s="21" t="s">
        <v>980</v>
      </c>
      <c r="LP7" s="21"/>
      <c r="LQ7" s="21"/>
      <c r="LR7" s="21" t="s">
        <v>1108</v>
      </c>
      <c r="LS7" s="21" t="s">
        <v>981</v>
      </c>
      <c r="LT7" s="21" t="s">
        <v>747</v>
      </c>
      <c r="LU7" s="21" t="s">
        <v>1109</v>
      </c>
      <c r="LV7" s="21" t="s">
        <v>1110</v>
      </c>
      <c r="LW7" s="21" t="s">
        <v>1111</v>
      </c>
      <c r="LX7" s="21" t="s">
        <v>988</v>
      </c>
      <c r="LY7" s="21" t="s">
        <v>747</v>
      </c>
      <c r="LZ7" s="21" t="s">
        <v>989</v>
      </c>
      <c r="MA7" s="21" t="s">
        <v>990</v>
      </c>
      <c r="MB7" s="21" t="s">
        <v>991</v>
      </c>
      <c r="MC7" s="21" t="s">
        <v>992</v>
      </c>
      <c r="MD7" s="21" t="s">
        <v>993</v>
      </c>
      <c r="ME7" s="21" t="s">
        <v>994</v>
      </c>
      <c r="MF7" s="21"/>
      <c r="MG7" s="21" t="s">
        <v>995</v>
      </c>
      <c r="MH7" s="21"/>
      <c r="MI7" s="21" t="s">
        <v>997</v>
      </c>
      <c r="MJ7" s="21" t="s">
        <v>998</v>
      </c>
      <c r="MK7" s="21"/>
      <c r="ML7" s="21" t="s">
        <v>1112</v>
      </c>
      <c r="MM7" s="21" t="s">
        <v>1001</v>
      </c>
      <c r="MN7" s="21" t="s">
        <v>747</v>
      </c>
      <c r="MO7" s="21" t="s">
        <v>1002</v>
      </c>
      <c r="MP7" s="21" t="s">
        <v>1003</v>
      </c>
      <c r="MQ7" s="21" t="s">
        <v>1004</v>
      </c>
      <c r="MR7" s="21" t="s">
        <v>1005</v>
      </c>
      <c r="MS7" s="21" t="s">
        <v>747</v>
      </c>
      <c r="MT7" s="21" t="s">
        <v>1006</v>
      </c>
      <c r="MU7" s="21"/>
      <c r="MV7" s="21" t="s">
        <v>1113</v>
      </c>
      <c r="MW7" s="21"/>
      <c r="MX7" s="21" t="s">
        <v>1010</v>
      </c>
      <c r="MY7" s="21"/>
      <c r="MZ7" s="21"/>
      <c r="NA7" s="21" t="s">
        <v>1013</v>
      </c>
      <c r="NB7" s="21" t="s">
        <v>747</v>
      </c>
      <c r="NC7" s="21" t="s">
        <v>384</v>
      </c>
      <c r="ND7" s="21" t="s">
        <v>1114</v>
      </c>
      <c r="NE7" s="21" t="s">
        <v>1015</v>
      </c>
      <c r="NF7" s="21" t="s">
        <v>1115</v>
      </c>
      <c r="NG7" s="21" t="s">
        <v>1016</v>
      </c>
      <c r="NH7" s="21" t="s">
        <v>1017</v>
      </c>
      <c r="NI7" s="21"/>
      <c r="NJ7" s="21" t="s">
        <v>1116</v>
      </c>
      <c r="NK7" s="21" t="s">
        <v>1117</v>
      </c>
      <c r="NL7" s="21" t="s">
        <v>1021</v>
      </c>
      <c r="NM7" s="21" t="s">
        <v>1022</v>
      </c>
      <c r="NN7" s="21" t="s">
        <v>1023</v>
      </c>
      <c r="NO7" s="21" t="s">
        <v>1024</v>
      </c>
      <c r="NP7" s="21" t="s">
        <v>1025</v>
      </c>
      <c r="NQ7" s="21" t="s">
        <v>747</v>
      </c>
      <c r="NR7" s="21" t="s">
        <v>1026</v>
      </c>
      <c r="NS7" s="21" t="s">
        <v>1027</v>
      </c>
      <c r="NT7" s="21"/>
      <c r="NU7" s="21"/>
      <c r="NV7" s="21"/>
      <c r="NW7" s="21"/>
      <c r="NX7" s="21" t="s">
        <v>1031</v>
      </c>
      <c r="NY7" s="21" t="s">
        <v>1032</v>
      </c>
      <c r="NZ7" s="21" t="s">
        <v>1033</v>
      </c>
      <c r="OA7" s="21" t="s">
        <v>1034</v>
      </c>
      <c r="OB7" s="21"/>
      <c r="OC7" s="21"/>
      <c r="OD7" s="21" t="s">
        <v>747</v>
      </c>
      <c r="OE7" s="23" t="s">
        <v>1037</v>
      </c>
      <c r="OF7" s="21"/>
      <c r="OG7" s="21"/>
      <c r="OH7" s="21"/>
      <c r="OI7" s="21"/>
      <c r="OJ7" s="21" t="s">
        <v>101</v>
      </c>
      <c r="OK7" s="21" t="s">
        <v>1119</v>
      </c>
      <c r="OL7" s="21" t="s">
        <v>1041</v>
      </c>
      <c r="OM7" s="21" t="s">
        <v>1042</v>
      </c>
      <c r="ON7" s="21" t="s">
        <v>1043</v>
      </c>
      <c r="OO7" s="21" t="s">
        <v>1044</v>
      </c>
      <c r="OP7" s="21" t="s">
        <v>1045</v>
      </c>
      <c r="OQ7" s="21" t="s">
        <v>99</v>
      </c>
      <c r="OR7" s="21" t="s">
        <v>1046</v>
      </c>
      <c r="OS7" s="21" t="s">
        <v>761</v>
      </c>
      <c r="OT7" s="21" t="s">
        <v>1048</v>
      </c>
      <c r="OU7" s="21" t="s">
        <v>1049</v>
      </c>
      <c r="OV7" s="21" t="s">
        <v>978</v>
      </c>
      <c r="OW7" s="21" t="s">
        <v>1050</v>
      </c>
      <c r="OX7" s="21" t="s">
        <v>171</v>
      </c>
      <c r="OY7" s="21" t="s">
        <v>12</v>
      </c>
      <c r="OZ7" s="21" t="s">
        <v>13</v>
      </c>
      <c r="PA7" s="21" t="s">
        <v>14</v>
      </c>
      <c r="PB7" s="21" t="s">
        <v>0</v>
      </c>
      <c r="PC7" s="21" t="s">
        <v>1051</v>
      </c>
      <c r="PD7" s="21" t="s">
        <v>1052</v>
      </c>
      <c r="PE7" s="21" t="s">
        <v>1</v>
      </c>
      <c r="PF7" s="21" t="s">
        <v>2</v>
      </c>
      <c r="PG7" s="21" t="s">
        <v>1053</v>
      </c>
      <c r="PH7" s="21" t="s">
        <v>1054</v>
      </c>
      <c r="PI7" s="21" t="s">
        <v>3</v>
      </c>
      <c r="PJ7" s="21" t="s">
        <v>1055</v>
      </c>
      <c r="PK7" s="21" t="s">
        <v>8</v>
      </c>
      <c r="PL7" s="21" t="s">
        <v>15</v>
      </c>
      <c r="PM7" s="21" t="s">
        <v>16</v>
      </c>
      <c r="PN7" s="21" t="s">
        <v>17</v>
      </c>
      <c r="PO7" s="21" t="s">
        <v>1056</v>
      </c>
      <c r="PP7" s="21" t="s">
        <v>4</v>
      </c>
      <c r="PQ7" s="21" t="s">
        <v>5</v>
      </c>
      <c r="PR7" s="21" t="s">
        <v>18</v>
      </c>
      <c r="PS7" s="21" t="s">
        <v>6</v>
      </c>
    </row>
    <row r="8" spans="1:440" ht="115.2" x14ac:dyDescent="0.3">
      <c r="A8">
        <v>1980</v>
      </c>
      <c r="B8" s="22" t="s">
        <v>22</v>
      </c>
      <c r="C8" s="21" t="s">
        <v>76</v>
      </c>
      <c r="D8" s="21" t="s">
        <v>77</v>
      </c>
      <c r="E8" s="21" t="s">
        <v>720</v>
      </c>
      <c r="F8" s="21" t="s">
        <v>719</v>
      </c>
      <c r="G8" s="21" t="s">
        <v>718</v>
      </c>
      <c r="H8" s="21" t="s">
        <v>717</v>
      </c>
      <c r="I8" s="21" t="s">
        <v>716</v>
      </c>
      <c r="J8" s="21" t="s">
        <v>715</v>
      </c>
      <c r="K8" s="21" t="s">
        <v>714</v>
      </c>
      <c r="L8" s="21" t="s">
        <v>713</v>
      </c>
      <c r="N8" s="21" t="s">
        <v>705</v>
      </c>
      <c r="O8" s="21" t="s">
        <v>706</v>
      </c>
      <c r="Q8" s="21" t="s">
        <v>709</v>
      </c>
      <c r="R8" s="21" t="s">
        <v>710</v>
      </c>
      <c r="S8" s="21"/>
      <c r="T8" s="21" t="s">
        <v>712</v>
      </c>
      <c r="U8" s="21" t="s">
        <v>721</v>
      </c>
      <c r="V8" s="21" t="s">
        <v>722</v>
      </c>
      <c r="W8" s="21" t="s">
        <v>723</v>
      </c>
      <c r="X8" s="21" t="s">
        <v>724</v>
      </c>
      <c r="Y8" s="21" t="s">
        <v>725</v>
      </c>
      <c r="Z8" s="21" t="s">
        <v>726</v>
      </c>
      <c r="AA8" s="21" t="s">
        <v>727</v>
      </c>
      <c r="AB8" s="21" t="s">
        <v>728</v>
      </c>
      <c r="AC8" s="21" t="s">
        <v>729</v>
      </c>
      <c r="AD8" s="21" t="s">
        <v>730</v>
      </c>
      <c r="AE8" s="21" t="s">
        <v>731</v>
      </c>
      <c r="AF8" s="21" t="s">
        <v>732</v>
      </c>
      <c r="AG8" s="21" t="s">
        <v>733</v>
      </c>
      <c r="AH8" s="21" t="s">
        <v>734</v>
      </c>
      <c r="AI8" s="21" t="s">
        <v>735</v>
      </c>
      <c r="AJ8" s="21"/>
      <c r="AK8" s="21" t="s">
        <v>737</v>
      </c>
      <c r="AL8" s="21" t="s">
        <v>738</v>
      </c>
      <c r="AM8" s="21"/>
      <c r="AN8" s="21" t="s">
        <v>740</v>
      </c>
      <c r="AO8" s="21" t="s">
        <v>741</v>
      </c>
      <c r="AP8" s="21"/>
      <c r="AQ8" s="21" t="s">
        <v>743</v>
      </c>
      <c r="AR8" s="21" t="s">
        <v>744</v>
      </c>
      <c r="AS8" s="21" t="s">
        <v>745</v>
      </c>
      <c r="AT8" s="21" t="s">
        <v>746</v>
      </c>
      <c r="AV8" s="21" t="s">
        <v>748</v>
      </c>
      <c r="AW8" s="21" t="s">
        <v>749</v>
      </c>
      <c r="AX8" s="21" t="s">
        <v>750</v>
      </c>
      <c r="AY8" s="21" t="s">
        <v>751</v>
      </c>
      <c r="AZ8" s="21" t="s">
        <v>770</v>
      </c>
      <c r="BA8" s="21" t="s">
        <v>771</v>
      </c>
      <c r="BB8" s="21" t="s">
        <v>772</v>
      </c>
      <c r="BC8" s="21" t="s">
        <v>773</v>
      </c>
      <c r="BD8" s="21" t="s">
        <v>752</v>
      </c>
      <c r="BE8" s="21" t="s">
        <v>774</v>
      </c>
      <c r="BF8" s="21" t="s">
        <v>775</v>
      </c>
      <c r="BG8" s="21" t="s">
        <v>776</v>
      </c>
      <c r="BH8" s="21" t="s">
        <v>777</v>
      </c>
      <c r="BI8" s="21" t="s">
        <v>778</v>
      </c>
      <c r="BJ8" s="21" t="s">
        <v>779</v>
      </c>
      <c r="BK8" s="20"/>
      <c r="BL8" s="21" t="s">
        <v>781</v>
      </c>
      <c r="BM8" s="21" t="s">
        <v>782</v>
      </c>
      <c r="BN8" s="21" t="s">
        <v>753</v>
      </c>
      <c r="BO8" s="21" t="s">
        <v>783</v>
      </c>
      <c r="BP8" s="21" t="s">
        <v>784</v>
      </c>
      <c r="BQ8" s="21" t="s">
        <v>785</v>
      </c>
      <c r="BR8" s="21" t="s">
        <v>786</v>
      </c>
      <c r="BS8" s="21"/>
      <c r="BT8" s="21" t="s">
        <v>788</v>
      </c>
      <c r="BU8" s="21" t="s">
        <v>789</v>
      </c>
      <c r="BV8" s="21" t="s">
        <v>790</v>
      </c>
      <c r="BW8" s="21" t="s">
        <v>791</v>
      </c>
      <c r="BX8" s="21" t="s">
        <v>792</v>
      </c>
      <c r="BY8" s="21" t="s">
        <v>793</v>
      </c>
      <c r="BZ8" s="21" t="s">
        <v>794</v>
      </c>
      <c r="CA8" s="21" t="s">
        <v>795</v>
      </c>
      <c r="CB8" s="20"/>
      <c r="CC8" s="20"/>
      <c r="CD8" s="20"/>
      <c r="CE8" s="21" t="s">
        <v>799</v>
      </c>
      <c r="CF8" s="21" t="s">
        <v>800</v>
      </c>
      <c r="CG8" s="21" t="s">
        <v>801</v>
      </c>
      <c r="CH8" s="20"/>
      <c r="CI8" s="20"/>
      <c r="CJ8" s="20"/>
      <c r="CK8" s="21" t="s">
        <v>804</v>
      </c>
      <c r="CL8" s="21" t="s">
        <v>754</v>
      </c>
      <c r="CM8" s="21" t="s">
        <v>805</v>
      </c>
      <c r="CO8" s="21" t="s">
        <v>807</v>
      </c>
      <c r="CP8" s="21" t="s">
        <v>808</v>
      </c>
      <c r="CQ8" s="21" t="s">
        <v>755</v>
      </c>
      <c r="CR8" s="22" t="s">
        <v>809</v>
      </c>
      <c r="CS8" s="21" t="s">
        <v>810</v>
      </c>
      <c r="CT8" s="21" t="s">
        <v>811</v>
      </c>
      <c r="CU8" s="21" t="s">
        <v>756</v>
      </c>
      <c r="CW8" s="21" t="s">
        <v>813</v>
      </c>
      <c r="DB8" s="21" t="s">
        <v>818</v>
      </c>
      <c r="DD8" s="21" t="s">
        <v>819</v>
      </c>
      <c r="DE8" s="21" t="s">
        <v>1064</v>
      </c>
      <c r="DF8" s="22" t="s">
        <v>821</v>
      </c>
      <c r="DG8" s="21" t="s">
        <v>822</v>
      </c>
      <c r="DH8" s="21" t="s">
        <v>823</v>
      </c>
      <c r="DI8" s="21"/>
      <c r="DK8" s="21" t="s">
        <v>1065</v>
      </c>
      <c r="DM8" s="21" t="s">
        <v>758</v>
      </c>
      <c r="DN8" s="21" t="s">
        <v>826</v>
      </c>
      <c r="DO8" s="21" t="s">
        <v>827</v>
      </c>
      <c r="DP8" s="21" t="s">
        <v>828</v>
      </c>
      <c r="DQ8" s="21" t="s">
        <v>747</v>
      </c>
      <c r="DR8" s="21" t="s">
        <v>759</v>
      </c>
      <c r="DS8" s="21" t="s">
        <v>829</v>
      </c>
      <c r="DT8" s="21" t="s">
        <v>830</v>
      </c>
      <c r="DU8" s="21"/>
      <c r="DV8" s="21" t="s">
        <v>1078</v>
      </c>
      <c r="DW8" s="21" t="s">
        <v>833</v>
      </c>
      <c r="DX8" s="21" t="s">
        <v>1080</v>
      </c>
      <c r="DY8" s="21" t="s">
        <v>835</v>
      </c>
      <c r="DZ8" s="21" t="s">
        <v>747</v>
      </c>
      <c r="EA8" s="22" t="s">
        <v>90</v>
      </c>
      <c r="EB8" s="22" t="s">
        <v>760</v>
      </c>
      <c r="EC8" s="22"/>
      <c r="ED8" s="21" t="s">
        <v>761</v>
      </c>
      <c r="EE8" s="21" t="s">
        <v>836</v>
      </c>
      <c r="EF8" s="21" t="s">
        <v>837</v>
      </c>
      <c r="EG8" s="21" t="s">
        <v>838</v>
      </c>
      <c r="EH8" s="21" t="s">
        <v>839</v>
      </c>
      <c r="EI8" s="21" t="s">
        <v>840</v>
      </c>
      <c r="EJ8" s="21" t="s">
        <v>841</v>
      </c>
      <c r="EK8" s="21" t="s">
        <v>842</v>
      </c>
      <c r="EL8" s="21" t="s">
        <v>762</v>
      </c>
      <c r="EM8" s="21" t="s">
        <v>843</v>
      </c>
      <c r="EN8" s="21" t="s">
        <v>844</v>
      </c>
      <c r="EO8" s="21"/>
      <c r="EP8" s="21" t="s">
        <v>846</v>
      </c>
      <c r="EQ8" s="21" t="s">
        <v>847</v>
      </c>
      <c r="ER8" s="21" t="s">
        <v>1084</v>
      </c>
      <c r="ES8" s="21" t="s">
        <v>1085</v>
      </c>
      <c r="ET8" s="21" t="s">
        <v>747</v>
      </c>
      <c r="EU8" s="21" t="s">
        <v>763</v>
      </c>
      <c r="EV8" s="21" t="s">
        <v>764</v>
      </c>
      <c r="EW8" s="21" t="s">
        <v>1086</v>
      </c>
      <c r="EX8" s="21" t="s">
        <v>851</v>
      </c>
      <c r="EY8" s="21" t="s">
        <v>852</v>
      </c>
      <c r="EZ8" s="21"/>
      <c r="FA8" s="21" t="s">
        <v>747</v>
      </c>
      <c r="FB8" s="21" t="s">
        <v>765</v>
      </c>
      <c r="FC8" s="21" t="s">
        <v>854</v>
      </c>
      <c r="FD8" s="21" t="s">
        <v>855</v>
      </c>
      <c r="FE8" s="21" t="s">
        <v>766</v>
      </c>
      <c r="FF8" s="21" t="s">
        <v>856</v>
      </c>
      <c r="FG8" s="21" t="s">
        <v>857</v>
      </c>
      <c r="FH8" s="21" t="s">
        <v>858</v>
      </c>
      <c r="FI8" s="21" t="s">
        <v>859</v>
      </c>
      <c r="FJ8" s="21" t="s">
        <v>860</v>
      </c>
      <c r="FK8" s="21" t="s">
        <v>861</v>
      </c>
      <c r="FL8" s="21" t="s">
        <v>862</v>
      </c>
      <c r="FM8" s="21" t="s">
        <v>747</v>
      </c>
      <c r="FN8" s="21" t="s">
        <v>767</v>
      </c>
      <c r="FO8" s="21" t="s">
        <v>2751</v>
      </c>
      <c r="FP8" s="21" t="s">
        <v>2753</v>
      </c>
      <c r="FQ8" s="21" t="s">
        <v>863</v>
      </c>
      <c r="FR8" s="21" t="s">
        <v>1087</v>
      </c>
      <c r="FS8" s="21" t="s">
        <v>747</v>
      </c>
      <c r="FT8" s="21" t="s">
        <v>864</v>
      </c>
      <c r="FU8" s="21" t="s">
        <v>865</v>
      </c>
      <c r="FV8" s="21" t="s">
        <v>866</v>
      </c>
      <c r="FW8" s="21" t="s">
        <v>867</v>
      </c>
      <c r="FX8" s="21" t="s">
        <v>868</v>
      </c>
      <c r="FY8" s="21" t="s">
        <v>1088</v>
      </c>
      <c r="FZ8" s="21" t="s">
        <v>870</v>
      </c>
      <c r="GA8" s="21" t="s">
        <v>871</v>
      </c>
      <c r="GB8" s="21"/>
      <c r="GC8" s="21" t="s">
        <v>873</v>
      </c>
      <c r="GD8" s="21"/>
      <c r="GE8" s="21" t="s">
        <v>874</v>
      </c>
      <c r="GF8" s="21" t="s">
        <v>875</v>
      </c>
      <c r="GG8" s="21" t="s">
        <v>1089</v>
      </c>
      <c r="GH8" s="21" t="s">
        <v>877</v>
      </c>
      <c r="GI8" s="21" t="s">
        <v>878</v>
      </c>
      <c r="GJ8" s="21" t="s">
        <v>879</v>
      </c>
      <c r="GK8" s="21" t="s">
        <v>1090</v>
      </c>
      <c r="GL8" s="21" t="s">
        <v>1091</v>
      </c>
      <c r="GM8" s="21" t="s">
        <v>747</v>
      </c>
      <c r="GN8" s="21"/>
      <c r="GO8" s="21"/>
      <c r="GP8" s="21" t="s">
        <v>883</v>
      </c>
      <c r="GQ8" s="21" t="s">
        <v>884</v>
      </c>
      <c r="GR8" s="21" t="s">
        <v>885</v>
      </c>
      <c r="GS8" s="21" t="s">
        <v>886</v>
      </c>
      <c r="GT8" s="21" t="s">
        <v>887</v>
      </c>
      <c r="GU8" s="21"/>
      <c r="GV8" s="21"/>
      <c r="GW8" s="21" t="s">
        <v>747</v>
      </c>
      <c r="GX8" s="21" t="s">
        <v>768</v>
      </c>
      <c r="GY8" s="21" t="s">
        <v>1068</v>
      </c>
      <c r="GZ8" s="21" t="s">
        <v>1069</v>
      </c>
      <c r="HA8" s="21" t="s">
        <v>1070</v>
      </c>
      <c r="HB8" s="21"/>
      <c r="HC8" s="21" t="s">
        <v>1092</v>
      </c>
      <c r="HD8" s="21" t="s">
        <v>1073</v>
      </c>
      <c r="HE8" s="21"/>
      <c r="HF8" s="21" t="s">
        <v>1075</v>
      </c>
      <c r="HG8" s="21" t="s">
        <v>1076</v>
      </c>
      <c r="HH8" s="21" t="s">
        <v>769</v>
      </c>
      <c r="HI8" s="21" t="s">
        <v>890</v>
      </c>
      <c r="HJ8" s="21" t="s">
        <v>1093</v>
      </c>
      <c r="HK8" s="21" t="s">
        <v>892</v>
      </c>
      <c r="HL8" s="21" t="s">
        <v>896</v>
      </c>
      <c r="HM8" s="21" t="s">
        <v>1095</v>
      </c>
      <c r="HN8" s="21" t="s">
        <v>1094</v>
      </c>
      <c r="HO8" s="21" t="s">
        <v>896</v>
      </c>
      <c r="HP8" s="21"/>
      <c r="HQ8" s="21" t="s">
        <v>747</v>
      </c>
      <c r="HR8" s="21" t="s">
        <v>113</v>
      </c>
      <c r="HS8" s="21" t="s">
        <v>1043</v>
      </c>
      <c r="HT8" s="21" t="s">
        <v>898</v>
      </c>
      <c r="HU8" s="21" t="s">
        <v>899</v>
      </c>
      <c r="HV8" s="21" t="s">
        <v>900</v>
      </c>
      <c r="HW8" s="21" t="s">
        <v>901</v>
      </c>
      <c r="HX8" s="21" t="s">
        <v>2760</v>
      </c>
      <c r="HY8" s="21" t="s">
        <v>2761</v>
      </c>
      <c r="HZ8" s="21" t="s">
        <v>902</v>
      </c>
      <c r="IA8" s="21" t="s">
        <v>903</v>
      </c>
      <c r="IB8" s="21" t="s">
        <v>904</v>
      </c>
      <c r="IC8" s="21" t="s">
        <v>747</v>
      </c>
      <c r="ID8" s="21" t="s">
        <v>905</v>
      </c>
      <c r="IE8" s="21" t="s">
        <v>1097</v>
      </c>
      <c r="IF8" s="21" t="s">
        <v>1096</v>
      </c>
      <c r="IG8" s="21" t="s">
        <v>1098</v>
      </c>
      <c r="IH8" s="21" t="s">
        <v>747</v>
      </c>
      <c r="II8" s="21" t="s">
        <v>909</v>
      </c>
      <c r="IJ8" s="21" t="s">
        <v>910</v>
      </c>
      <c r="IK8" s="21" t="s">
        <v>911</v>
      </c>
      <c r="IL8" s="21" t="s">
        <v>912</v>
      </c>
      <c r="IM8" s="21" t="s">
        <v>913</v>
      </c>
      <c r="IN8" s="21" t="s">
        <v>1100</v>
      </c>
      <c r="IO8" s="21" t="s">
        <v>915</v>
      </c>
      <c r="IP8" s="21" t="s">
        <v>747</v>
      </c>
      <c r="IQ8" s="21" t="s">
        <v>916</v>
      </c>
      <c r="IR8" s="21" t="s">
        <v>1099</v>
      </c>
      <c r="IS8" s="21" t="s">
        <v>913</v>
      </c>
      <c r="IT8" s="21" t="s">
        <v>914</v>
      </c>
      <c r="IU8" s="21" t="s">
        <v>747</v>
      </c>
      <c r="IV8" s="21" t="s">
        <v>920</v>
      </c>
      <c r="IW8" s="21" t="s">
        <v>921</v>
      </c>
      <c r="IX8" s="21" t="s">
        <v>922</v>
      </c>
      <c r="IY8" s="21"/>
      <c r="IZ8" s="21" t="s">
        <v>924</v>
      </c>
      <c r="JA8" s="21"/>
      <c r="JB8" s="21"/>
      <c r="JC8" s="21"/>
      <c r="JD8" s="21" t="s">
        <v>119</v>
      </c>
      <c r="JE8" s="21" t="s">
        <v>900</v>
      </c>
      <c r="JF8" s="21" t="s">
        <v>928</v>
      </c>
      <c r="JG8" s="21" t="s">
        <v>910</v>
      </c>
      <c r="JH8" s="21" t="s">
        <v>121</v>
      </c>
      <c r="JI8" s="21" t="s">
        <v>929</v>
      </c>
      <c r="JJ8" s="21" t="s">
        <v>930</v>
      </c>
      <c r="JK8" s="21" t="s">
        <v>747</v>
      </c>
      <c r="JL8" s="21" t="s">
        <v>123</v>
      </c>
      <c r="JM8" s="21" t="s">
        <v>931</v>
      </c>
      <c r="JN8" s="21" t="s">
        <v>932</v>
      </c>
      <c r="JO8" s="21" t="s">
        <v>933</v>
      </c>
      <c r="JP8" s="21" t="s">
        <v>934</v>
      </c>
      <c r="JQ8" s="21"/>
      <c r="JR8" s="21" t="s">
        <v>936</v>
      </c>
      <c r="JS8" s="21" t="s">
        <v>937</v>
      </c>
      <c r="JT8" s="21" t="s">
        <v>938</v>
      </c>
      <c r="JU8" s="21" t="s">
        <v>939</v>
      </c>
      <c r="JV8" s="21" t="s">
        <v>940</v>
      </c>
      <c r="JW8" s="21" t="s">
        <v>941</v>
      </c>
      <c r="JX8" s="21" t="s">
        <v>942</v>
      </c>
      <c r="JZ8" s="21" t="s">
        <v>943</v>
      </c>
      <c r="KA8" s="21" t="s">
        <v>944</v>
      </c>
      <c r="KB8" s="21" t="s">
        <v>945</v>
      </c>
      <c r="KC8" s="21" t="s">
        <v>946</v>
      </c>
      <c r="KD8" s="21" t="s">
        <v>947</v>
      </c>
      <c r="KE8" s="21" t="s">
        <v>948</v>
      </c>
      <c r="KF8" s="21" t="s">
        <v>949</v>
      </c>
      <c r="KG8" s="21" t="s">
        <v>950</v>
      </c>
      <c r="KH8" s="21" t="s">
        <v>951</v>
      </c>
      <c r="KI8" s="21"/>
      <c r="KJ8" s="21" t="s">
        <v>1102</v>
      </c>
      <c r="KK8" s="21" t="s">
        <v>1103</v>
      </c>
      <c r="KL8" s="21" t="s">
        <v>955</v>
      </c>
      <c r="KM8" s="21" t="s">
        <v>956</v>
      </c>
      <c r="KN8" s="21" t="s">
        <v>957</v>
      </c>
      <c r="KO8" s="21" t="s">
        <v>958</v>
      </c>
      <c r="KP8" s="21" t="s">
        <v>747</v>
      </c>
      <c r="KQ8" s="21" t="s">
        <v>959</v>
      </c>
      <c r="KR8" s="21" t="s">
        <v>1104</v>
      </c>
      <c r="KS8" s="21"/>
      <c r="KT8" s="21" t="s">
        <v>962</v>
      </c>
      <c r="KU8" s="21" t="s">
        <v>963</v>
      </c>
      <c r="KV8" s="21"/>
      <c r="KW8" s="21" t="s">
        <v>965</v>
      </c>
      <c r="KX8" s="21" t="s">
        <v>966</v>
      </c>
      <c r="KY8" s="21" t="s">
        <v>747</v>
      </c>
      <c r="KZ8" s="21" t="s">
        <v>381</v>
      </c>
      <c r="LA8" s="21" t="s">
        <v>967</v>
      </c>
      <c r="LB8" s="21" t="s">
        <v>968</v>
      </c>
      <c r="LD8" s="21" t="s">
        <v>1105</v>
      </c>
      <c r="LH8" s="21" t="s">
        <v>1107</v>
      </c>
      <c r="LK8" s="21" t="s">
        <v>2762</v>
      </c>
      <c r="LL8" s="21" t="s">
        <v>977</v>
      </c>
      <c r="LM8" s="21" t="s">
        <v>978</v>
      </c>
      <c r="LN8" s="21" t="s">
        <v>979</v>
      </c>
      <c r="LO8" s="21" t="s">
        <v>980</v>
      </c>
      <c r="LP8" s="21"/>
      <c r="LQ8" s="21"/>
      <c r="LR8" s="21" t="s">
        <v>1108</v>
      </c>
      <c r="LS8" s="21" t="s">
        <v>981</v>
      </c>
      <c r="LT8" s="21" t="s">
        <v>747</v>
      </c>
      <c r="LU8" s="21" t="s">
        <v>1109</v>
      </c>
      <c r="LV8" s="21" t="s">
        <v>1110</v>
      </c>
      <c r="LW8" s="21" t="s">
        <v>1111</v>
      </c>
      <c r="LX8" s="21" t="s">
        <v>988</v>
      </c>
      <c r="LY8" s="21" t="s">
        <v>747</v>
      </c>
      <c r="LZ8" s="21" t="s">
        <v>989</v>
      </c>
      <c r="MA8" s="21" t="s">
        <v>990</v>
      </c>
      <c r="MB8" s="21" t="s">
        <v>991</v>
      </c>
      <c r="MC8" s="21" t="s">
        <v>992</v>
      </c>
      <c r="MD8" s="21" t="s">
        <v>993</v>
      </c>
      <c r="ME8" s="21" t="s">
        <v>994</v>
      </c>
      <c r="MF8" s="21"/>
      <c r="MG8" s="21" t="s">
        <v>995</v>
      </c>
      <c r="MH8" s="21"/>
      <c r="MI8" s="21" t="s">
        <v>997</v>
      </c>
      <c r="MJ8" s="21" t="s">
        <v>998</v>
      </c>
      <c r="MK8" s="21"/>
      <c r="ML8" s="21" t="s">
        <v>1112</v>
      </c>
      <c r="MM8" s="21" t="s">
        <v>1001</v>
      </c>
      <c r="MN8" s="21" t="s">
        <v>747</v>
      </c>
      <c r="MO8" s="21" t="s">
        <v>1002</v>
      </c>
      <c r="MP8" s="21" t="s">
        <v>1003</v>
      </c>
      <c r="MQ8" s="21" t="s">
        <v>1004</v>
      </c>
      <c r="MR8" s="21" t="s">
        <v>1005</v>
      </c>
      <c r="MS8" s="21" t="s">
        <v>747</v>
      </c>
      <c r="MT8" s="21" t="s">
        <v>1006</v>
      </c>
      <c r="MU8" s="21"/>
      <c r="MV8" s="21" t="s">
        <v>1113</v>
      </c>
      <c r="MW8" s="21"/>
      <c r="MX8" s="21" t="s">
        <v>1010</v>
      </c>
      <c r="MY8" s="21"/>
      <c r="MZ8" s="21"/>
      <c r="NA8" s="21" t="s">
        <v>1013</v>
      </c>
      <c r="NB8" s="21" t="s">
        <v>747</v>
      </c>
      <c r="NC8" s="21" t="s">
        <v>384</v>
      </c>
      <c r="ND8" s="21" t="s">
        <v>1114</v>
      </c>
      <c r="NE8" s="21" t="s">
        <v>1015</v>
      </c>
      <c r="NF8" s="21" t="s">
        <v>1115</v>
      </c>
      <c r="NG8" s="21" t="s">
        <v>1016</v>
      </c>
      <c r="NH8" s="21" t="s">
        <v>1017</v>
      </c>
      <c r="NI8" s="21"/>
      <c r="NJ8" s="21" t="s">
        <v>1116</v>
      </c>
      <c r="NK8" s="21" t="s">
        <v>1117</v>
      </c>
      <c r="NL8" s="21" t="s">
        <v>1021</v>
      </c>
      <c r="NM8" s="21" t="s">
        <v>1022</v>
      </c>
      <c r="NN8" s="21" t="s">
        <v>1023</v>
      </c>
      <c r="NO8" s="21" t="s">
        <v>1024</v>
      </c>
      <c r="NP8" s="21" t="s">
        <v>1025</v>
      </c>
      <c r="NQ8" s="21" t="s">
        <v>747</v>
      </c>
      <c r="NR8" s="21" t="s">
        <v>1026</v>
      </c>
      <c r="NS8" s="21" t="s">
        <v>1027</v>
      </c>
      <c r="NT8" s="21"/>
      <c r="NU8" s="21"/>
      <c r="NV8" s="21"/>
      <c r="NW8" s="21"/>
      <c r="NX8" s="21" t="s">
        <v>1031</v>
      </c>
      <c r="NY8" s="21" t="s">
        <v>1032</v>
      </c>
      <c r="NZ8" s="21" t="s">
        <v>1033</v>
      </c>
      <c r="OA8" s="21" t="s">
        <v>1034</v>
      </c>
      <c r="OB8" s="21"/>
      <c r="OC8" s="21"/>
      <c r="OD8" s="21" t="s">
        <v>747</v>
      </c>
      <c r="OE8" s="23" t="s">
        <v>1037</v>
      </c>
      <c r="OF8" s="21"/>
      <c r="OG8" s="21"/>
      <c r="OH8" s="21"/>
      <c r="OI8" s="21"/>
      <c r="OJ8" s="21" t="s">
        <v>101</v>
      </c>
      <c r="OK8" s="21" t="s">
        <v>1119</v>
      </c>
      <c r="OL8" s="21" t="s">
        <v>1041</v>
      </c>
      <c r="OM8" s="21" t="s">
        <v>1042</v>
      </c>
      <c r="ON8" s="21" t="s">
        <v>1043</v>
      </c>
      <c r="OO8" s="21" t="s">
        <v>1044</v>
      </c>
      <c r="OP8" s="21" t="s">
        <v>1045</v>
      </c>
      <c r="OQ8" s="21" t="s">
        <v>99</v>
      </c>
      <c r="OR8" s="21" t="s">
        <v>1046</v>
      </c>
      <c r="OS8" s="21" t="s">
        <v>761</v>
      </c>
      <c r="OT8" s="21" t="s">
        <v>1048</v>
      </c>
      <c r="OU8" s="21" t="s">
        <v>1049</v>
      </c>
      <c r="OV8" s="21" t="s">
        <v>978</v>
      </c>
      <c r="OW8" s="21" t="s">
        <v>1050</v>
      </c>
      <c r="OX8" s="21" t="s">
        <v>171</v>
      </c>
      <c r="OY8" s="21" t="s">
        <v>12</v>
      </c>
      <c r="OZ8" s="21" t="s">
        <v>13</v>
      </c>
      <c r="PA8" s="21" t="s">
        <v>14</v>
      </c>
      <c r="PB8" s="21" t="s">
        <v>0</v>
      </c>
      <c r="PC8" s="21" t="s">
        <v>1051</v>
      </c>
      <c r="PD8" s="21" t="s">
        <v>1052</v>
      </c>
      <c r="PE8" s="21" t="s">
        <v>1</v>
      </c>
      <c r="PF8" s="21" t="s">
        <v>2</v>
      </c>
      <c r="PG8" s="21" t="s">
        <v>1053</v>
      </c>
      <c r="PH8" s="21" t="s">
        <v>1054</v>
      </c>
      <c r="PI8" s="21" t="s">
        <v>3</v>
      </c>
      <c r="PJ8" s="21" t="s">
        <v>1055</v>
      </c>
      <c r="PK8" s="21" t="s">
        <v>8</v>
      </c>
      <c r="PL8" s="21" t="s">
        <v>15</v>
      </c>
      <c r="PM8" s="21" t="s">
        <v>16</v>
      </c>
      <c r="PN8" s="21" t="s">
        <v>17</v>
      </c>
      <c r="PO8" s="21" t="s">
        <v>1056</v>
      </c>
      <c r="PP8" s="21" t="s">
        <v>4</v>
      </c>
      <c r="PQ8" s="21" t="s">
        <v>5</v>
      </c>
      <c r="PR8" s="21" t="s">
        <v>18</v>
      </c>
      <c r="PS8" s="21" t="s">
        <v>6</v>
      </c>
    </row>
    <row r="9" spans="1:440" ht="115.2" x14ac:dyDescent="0.3">
      <c r="A9">
        <v>1979</v>
      </c>
      <c r="B9" s="22" t="s">
        <v>22</v>
      </c>
      <c r="C9" s="21" t="s">
        <v>76</v>
      </c>
      <c r="D9" s="21" t="s">
        <v>77</v>
      </c>
      <c r="E9" s="21" t="s">
        <v>720</v>
      </c>
      <c r="F9" s="21" t="s">
        <v>719</v>
      </c>
      <c r="G9" s="21" t="s">
        <v>718</v>
      </c>
      <c r="H9" s="21" t="s">
        <v>717</v>
      </c>
      <c r="I9" s="21" t="s">
        <v>716</v>
      </c>
      <c r="J9" s="21" t="s">
        <v>715</v>
      </c>
      <c r="K9" s="21" t="s">
        <v>714</v>
      </c>
      <c r="L9" s="21" t="s">
        <v>713</v>
      </c>
      <c r="N9" s="21" t="s">
        <v>705</v>
      </c>
      <c r="O9" s="21" t="s">
        <v>706</v>
      </c>
      <c r="Q9" s="21" t="s">
        <v>709</v>
      </c>
      <c r="R9" s="21" t="s">
        <v>710</v>
      </c>
      <c r="S9" s="21"/>
      <c r="T9" s="21" t="s">
        <v>712</v>
      </c>
      <c r="U9" s="21" t="s">
        <v>721</v>
      </c>
      <c r="V9" s="21" t="s">
        <v>722</v>
      </c>
      <c r="W9" s="21" t="s">
        <v>723</v>
      </c>
      <c r="X9" s="21" t="s">
        <v>724</v>
      </c>
      <c r="Y9" s="21" t="s">
        <v>725</v>
      </c>
      <c r="Z9" s="21" t="s">
        <v>726</v>
      </c>
      <c r="AA9" s="21" t="s">
        <v>727</v>
      </c>
      <c r="AB9" s="21" t="s">
        <v>728</v>
      </c>
      <c r="AC9" s="21" t="s">
        <v>729</v>
      </c>
      <c r="AD9" s="21" t="s">
        <v>730</v>
      </c>
      <c r="AE9" s="21" t="s">
        <v>731</v>
      </c>
      <c r="AF9" s="21" t="s">
        <v>732</v>
      </c>
      <c r="AG9" s="21" t="s">
        <v>733</v>
      </c>
      <c r="AH9" s="21" t="s">
        <v>734</v>
      </c>
      <c r="AI9" s="21" t="s">
        <v>735</v>
      </c>
      <c r="AJ9" s="21"/>
      <c r="AK9" s="21" t="s">
        <v>737</v>
      </c>
      <c r="AL9" s="21" t="s">
        <v>738</v>
      </c>
      <c r="AM9" s="21"/>
      <c r="AN9" s="21" t="s">
        <v>740</v>
      </c>
      <c r="AO9" s="21" t="s">
        <v>741</v>
      </c>
      <c r="AQ9" s="21" t="s">
        <v>743</v>
      </c>
      <c r="AR9" s="21" t="s">
        <v>744</v>
      </c>
      <c r="AS9" s="21" t="s">
        <v>745</v>
      </c>
      <c r="AT9" s="21" t="s">
        <v>746</v>
      </c>
      <c r="AU9" s="21"/>
      <c r="AV9" s="21" t="s">
        <v>748</v>
      </c>
      <c r="AW9" s="21" t="s">
        <v>749</v>
      </c>
      <c r="AX9" s="21" t="s">
        <v>750</v>
      </c>
      <c r="AY9" s="21" t="s">
        <v>751</v>
      </c>
      <c r="AZ9" s="21" t="s">
        <v>770</v>
      </c>
      <c r="BA9" s="21" t="s">
        <v>771</v>
      </c>
      <c r="BB9" s="22" t="s">
        <v>772</v>
      </c>
      <c r="BC9" s="21" t="s">
        <v>773</v>
      </c>
      <c r="BD9" s="21" t="s">
        <v>752</v>
      </c>
      <c r="BE9" s="21" t="s">
        <v>774</v>
      </c>
      <c r="BF9" s="21" t="s">
        <v>775</v>
      </c>
      <c r="BG9" s="21" t="s">
        <v>776</v>
      </c>
      <c r="BH9" s="21" t="s">
        <v>777</v>
      </c>
      <c r="BI9" s="21" t="s">
        <v>778</v>
      </c>
      <c r="BJ9" s="21" t="s">
        <v>779</v>
      </c>
      <c r="BK9" s="20"/>
      <c r="BL9" s="21" t="s">
        <v>781</v>
      </c>
      <c r="BM9" s="21" t="s">
        <v>782</v>
      </c>
      <c r="BN9" s="21" t="s">
        <v>753</v>
      </c>
      <c r="BO9" s="21" t="s">
        <v>783</v>
      </c>
      <c r="BP9" s="21" t="s">
        <v>784</v>
      </c>
      <c r="BQ9" s="21" t="s">
        <v>785</v>
      </c>
      <c r="BR9" s="21" t="s">
        <v>786</v>
      </c>
      <c r="BS9" s="21"/>
      <c r="BT9" s="21" t="s">
        <v>788</v>
      </c>
      <c r="BU9" s="21" t="s">
        <v>789</v>
      </c>
      <c r="BV9" s="21" t="s">
        <v>790</v>
      </c>
      <c r="BW9" s="21" t="s">
        <v>791</v>
      </c>
      <c r="BX9" s="21" t="s">
        <v>792</v>
      </c>
      <c r="BY9" s="21" t="s">
        <v>793</v>
      </c>
      <c r="BZ9" s="21" t="s">
        <v>794</v>
      </c>
      <c r="CA9" s="21" t="s">
        <v>795</v>
      </c>
      <c r="CB9" s="20"/>
      <c r="CC9" s="20"/>
      <c r="CD9" s="20"/>
      <c r="CE9" s="21" t="s">
        <v>799</v>
      </c>
      <c r="CF9" s="21" t="s">
        <v>800</v>
      </c>
      <c r="CG9" s="21" t="s">
        <v>801</v>
      </c>
      <c r="CH9" s="20"/>
      <c r="CI9" s="20"/>
      <c r="CJ9" s="20"/>
      <c r="CK9" s="21" t="s">
        <v>804</v>
      </c>
      <c r="CL9" s="21" t="s">
        <v>754</v>
      </c>
      <c r="CM9" s="21" t="s">
        <v>805</v>
      </c>
      <c r="CO9" s="21" t="s">
        <v>807</v>
      </c>
      <c r="CP9" s="21" t="s">
        <v>808</v>
      </c>
      <c r="CQ9" s="21" t="s">
        <v>755</v>
      </c>
      <c r="CR9" s="22" t="s">
        <v>809</v>
      </c>
      <c r="CS9" s="21" t="s">
        <v>810</v>
      </c>
      <c r="CT9" s="21" t="s">
        <v>811</v>
      </c>
      <c r="CU9" s="21" t="s">
        <v>756</v>
      </c>
      <c r="CW9" s="21" t="s">
        <v>813</v>
      </c>
      <c r="DB9" s="21" t="s">
        <v>818</v>
      </c>
      <c r="DD9" s="21" t="s">
        <v>819</v>
      </c>
      <c r="DF9" s="22" t="s">
        <v>821</v>
      </c>
      <c r="DG9" s="21" t="s">
        <v>822</v>
      </c>
      <c r="DH9" s="21" t="s">
        <v>823</v>
      </c>
      <c r="DI9" s="21"/>
      <c r="DK9" s="21" t="s">
        <v>1065</v>
      </c>
      <c r="DM9" s="21" t="s">
        <v>758</v>
      </c>
      <c r="DN9" s="21" t="s">
        <v>826</v>
      </c>
      <c r="DO9" s="21" t="s">
        <v>827</v>
      </c>
      <c r="DP9" s="21" t="s">
        <v>828</v>
      </c>
      <c r="DQ9" s="21" t="s">
        <v>747</v>
      </c>
      <c r="DR9" s="21" t="s">
        <v>759</v>
      </c>
      <c r="DS9" s="21" t="s">
        <v>829</v>
      </c>
      <c r="DT9" s="21" t="s">
        <v>830</v>
      </c>
      <c r="DU9" s="21"/>
      <c r="DV9" s="21" t="s">
        <v>1078</v>
      </c>
      <c r="DW9" s="21" t="s">
        <v>833</v>
      </c>
      <c r="DX9" s="21" t="s">
        <v>1080</v>
      </c>
      <c r="DY9" s="21" t="s">
        <v>835</v>
      </c>
      <c r="DZ9" s="21" t="s">
        <v>747</v>
      </c>
      <c r="EA9" s="22" t="s">
        <v>90</v>
      </c>
      <c r="EB9" s="22" t="s">
        <v>760</v>
      </c>
      <c r="EC9" s="22"/>
      <c r="ED9" s="21" t="s">
        <v>761</v>
      </c>
      <c r="EE9" s="21" t="s">
        <v>836</v>
      </c>
      <c r="EF9" s="21" t="s">
        <v>837</v>
      </c>
      <c r="EG9" s="21" t="s">
        <v>838</v>
      </c>
      <c r="EH9" s="21" t="s">
        <v>839</v>
      </c>
      <c r="EI9" s="21" t="s">
        <v>840</v>
      </c>
      <c r="EJ9" s="21" t="s">
        <v>841</v>
      </c>
      <c r="EK9" s="21" t="s">
        <v>842</v>
      </c>
      <c r="EL9" s="21" t="s">
        <v>762</v>
      </c>
      <c r="EM9" s="21" t="s">
        <v>843</v>
      </c>
      <c r="EN9" s="21" t="s">
        <v>844</v>
      </c>
      <c r="EO9" s="21"/>
      <c r="EP9" s="21" t="s">
        <v>846</v>
      </c>
      <c r="EQ9" s="21" t="s">
        <v>847</v>
      </c>
      <c r="ER9" s="21" t="s">
        <v>1084</v>
      </c>
      <c r="ES9" s="21" t="s">
        <v>1085</v>
      </c>
      <c r="ET9" s="21" t="s">
        <v>747</v>
      </c>
      <c r="EU9" s="21" t="s">
        <v>763</v>
      </c>
      <c r="EV9" s="21" t="s">
        <v>764</v>
      </c>
      <c r="EW9" s="21" t="s">
        <v>1086</v>
      </c>
      <c r="EX9" s="21" t="s">
        <v>851</v>
      </c>
      <c r="EY9" s="21" t="s">
        <v>852</v>
      </c>
      <c r="EZ9" s="21"/>
      <c r="FA9" s="21" t="s">
        <v>747</v>
      </c>
      <c r="FB9" s="21" t="s">
        <v>765</v>
      </c>
      <c r="FC9" s="21" t="s">
        <v>854</v>
      </c>
      <c r="FD9" s="21" t="s">
        <v>855</v>
      </c>
      <c r="FE9" s="21" t="s">
        <v>766</v>
      </c>
      <c r="FF9" s="21" t="s">
        <v>856</v>
      </c>
      <c r="FG9" s="21" t="s">
        <v>857</v>
      </c>
      <c r="FH9" s="21" t="s">
        <v>858</v>
      </c>
      <c r="FI9" s="21" t="s">
        <v>859</v>
      </c>
      <c r="FJ9" s="21" t="s">
        <v>860</v>
      </c>
      <c r="FK9" s="21" t="s">
        <v>861</v>
      </c>
      <c r="FL9" s="21" t="s">
        <v>862</v>
      </c>
      <c r="FM9" s="21" t="s">
        <v>747</v>
      </c>
      <c r="FN9" s="21" t="s">
        <v>767</v>
      </c>
      <c r="FO9" s="21" t="s">
        <v>2751</v>
      </c>
      <c r="FP9" s="21" t="s">
        <v>2753</v>
      </c>
      <c r="FQ9" s="21" t="s">
        <v>863</v>
      </c>
      <c r="FR9" s="21" t="s">
        <v>1087</v>
      </c>
      <c r="FS9" s="21" t="s">
        <v>747</v>
      </c>
      <c r="FT9" s="21" t="s">
        <v>864</v>
      </c>
      <c r="FU9" s="21" t="s">
        <v>865</v>
      </c>
      <c r="FV9" s="21" t="s">
        <v>866</v>
      </c>
      <c r="FW9" s="21" t="s">
        <v>867</v>
      </c>
      <c r="FX9" s="21" t="s">
        <v>868</v>
      </c>
      <c r="FY9" s="21" t="s">
        <v>1088</v>
      </c>
      <c r="FZ9" s="21" t="s">
        <v>870</v>
      </c>
      <c r="GA9" s="21" t="s">
        <v>871</v>
      </c>
      <c r="GB9" s="21"/>
      <c r="GC9" s="21" t="s">
        <v>873</v>
      </c>
      <c r="GD9" s="21"/>
      <c r="GE9" s="21" t="s">
        <v>874</v>
      </c>
      <c r="GF9" s="21" t="s">
        <v>875</v>
      </c>
      <c r="GG9" s="21" t="s">
        <v>1089</v>
      </c>
      <c r="GH9" s="21" t="s">
        <v>877</v>
      </c>
      <c r="GI9" s="21" t="s">
        <v>878</v>
      </c>
      <c r="GJ9" s="21" t="s">
        <v>879</v>
      </c>
      <c r="GK9" s="21" t="s">
        <v>1090</v>
      </c>
      <c r="GL9" s="21" t="s">
        <v>1091</v>
      </c>
      <c r="GM9" s="21" t="s">
        <v>747</v>
      </c>
      <c r="GN9" s="21"/>
      <c r="GO9" s="21"/>
      <c r="GP9" s="21" t="s">
        <v>883</v>
      </c>
      <c r="GQ9" s="21" t="s">
        <v>884</v>
      </c>
      <c r="GR9" s="21" t="s">
        <v>885</v>
      </c>
      <c r="GS9" s="21" t="s">
        <v>886</v>
      </c>
      <c r="GT9" s="21" t="s">
        <v>887</v>
      </c>
      <c r="GU9" s="21"/>
      <c r="GV9" s="21"/>
      <c r="GW9" s="21" t="s">
        <v>747</v>
      </c>
      <c r="GX9" s="21" t="s">
        <v>768</v>
      </c>
      <c r="GY9" s="21" t="s">
        <v>1068</v>
      </c>
      <c r="GZ9" s="21" t="s">
        <v>1069</v>
      </c>
      <c r="HA9" s="21" t="s">
        <v>1070</v>
      </c>
      <c r="HB9" s="21"/>
      <c r="HC9" s="21" t="s">
        <v>1092</v>
      </c>
      <c r="HD9" s="21" t="s">
        <v>1073</v>
      </c>
      <c r="HE9" s="21"/>
      <c r="HF9" s="21" t="s">
        <v>1075</v>
      </c>
      <c r="HG9" s="21" t="s">
        <v>1076</v>
      </c>
      <c r="HH9" s="21" t="s">
        <v>769</v>
      </c>
      <c r="HI9" s="21" t="s">
        <v>890</v>
      </c>
      <c r="HJ9" s="21" t="s">
        <v>1093</v>
      </c>
      <c r="HK9" s="21" t="s">
        <v>892</v>
      </c>
      <c r="HL9" s="21" t="s">
        <v>896</v>
      </c>
      <c r="HM9" s="21" t="s">
        <v>1095</v>
      </c>
      <c r="HN9" s="21" t="s">
        <v>1094</v>
      </c>
      <c r="HO9" s="21" t="s">
        <v>896</v>
      </c>
      <c r="HP9" s="21"/>
      <c r="HQ9" s="21" t="s">
        <v>747</v>
      </c>
      <c r="HR9" s="21" t="s">
        <v>113</v>
      </c>
      <c r="HS9" s="21" t="s">
        <v>1043</v>
      </c>
      <c r="HT9" s="21" t="s">
        <v>898</v>
      </c>
      <c r="HU9" s="21" t="s">
        <v>899</v>
      </c>
      <c r="HV9" s="21" t="s">
        <v>900</v>
      </c>
      <c r="HW9" s="21" t="s">
        <v>901</v>
      </c>
      <c r="HX9" s="21" t="s">
        <v>2760</v>
      </c>
      <c r="HY9" s="21" t="s">
        <v>2761</v>
      </c>
      <c r="HZ9" s="21" t="s">
        <v>902</v>
      </c>
      <c r="IA9" s="21" t="s">
        <v>903</v>
      </c>
      <c r="IB9" s="21" t="s">
        <v>904</v>
      </c>
      <c r="IC9" s="21" t="s">
        <v>747</v>
      </c>
      <c r="ID9" s="21" t="s">
        <v>905</v>
      </c>
      <c r="IE9" s="21" t="s">
        <v>1097</v>
      </c>
      <c r="IF9" s="21" t="s">
        <v>1096</v>
      </c>
      <c r="IG9" s="21" t="s">
        <v>1098</v>
      </c>
      <c r="IH9" s="21" t="s">
        <v>747</v>
      </c>
      <c r="II9" s="21" t="s">
        <v>909</v>
      </c>
      <c r="IJ9" s="21" t="s">
        <v>910</v>
      </c>
      <c r="IK9" s="21" t="s">
        <v>911</v>
      </c>
      <c r="IL9" s="21" t="s">
        <v>912</v>
      </c>
      <c r="IM9" s="21" t="s">
        <v>913</v>
      </c>
      <c r="IN9" s="21" t="s">
        <v>1100</v>
      </c>
      <c r="IO9" s="21" t="s">
        <v>915</v>
      </c>
      <c r="IP9" s="21" t="s">
        <v>747</v>
      </c>
      <c r="IQ9" s="21" t="s">
        <v>916</v>
      </c>
      <c r="IR9" s="21" t="s">
        <v>1099</v>
      </c>
      <c r="IS9" s="21" t="s">
        <v>913</v>
      </c>
      <c r="IT9" s="21" t="s">
        <v>914</v>
      </c>
      <c r="IU9" s="21" t="s">
        <v>747</v>
      </c>
      <c r="IV9" s="21" t="s">
        <v>920</v>
      </c>
      <c r="IW9" s="21" t="s">
        <v>921</v>
      </c>
      <c r="IX9" s="21" t="s">
        <v>922</v>
      </c>
      <c r="IY9" s="21"/>
      <c r="IZ9" s="21" t="s">
        <v>924</v>
      </c>
      <c r="JA9" s="21"/>
      <c r="JB9" s="21"/>
      <c r="JC9" s="21"/>
      <c r="JD9" s="21" t="s">
        <v>119</v>
      </c>
      <c r="JE9" s="21" t="s">
        <v>900</v>
      </c>
      <c r="JF9" s="21" t="s">
        <v>928</v>
      </c>
      <c r="JG9" s="21" t="s">
        <v>910</v>
      </c>
      <c r="JH9" s="21" t="s">
        <v>121</v>
      </c>
      <c r="JI9" s="21" t="s">
        <v>929</v>
      </c>
      <c r="JJ9" s="21" t="s">
        <v>930</v>
      </c>
      <c r="JK9" s="21" t="s">
        <v>747</v>
      </c>
      <c r="JL9" s="21" t="s">
        <v>123</v>
      </c>
      <c r="JM9" s="21" t="s">
        <v>931</v>
      </c>
      <c r="JN9" s="21" t="s">
        <v>932</v>
      </c>
      <c r="JO9" s="21" t="s">
        <v>933</v>
      </c>
      <c r="JP9" s="21" t="s">
        <v>934</v>
      </c>
      <c r="JQ9" s="21"/>
      <c r="JR9" s="21" t="s">
        <v>936</v>
      </c>
      <c r="JS9" s="21" t="s">
        <v>937</v>
      </c>
      <c r="JT9" s="21" t="s">
        <v>938</v>
      </c>
      <c r="JU9" s="21" t="s">
        <v>939</v>
      </c>
      <c r="JV9" s="21" t="s">
        <v>940</v>
      </c>
      <c r="JW9" s="21" t="s">
        <v>941</v>
      </c>
      <c r="JX9" s="21" t="s">
        <v>942</v>
      </c>
      <c r="JZ9" s="21" t="s">
        <v>943</v>
      </c>
      <c r="KA9" s="21" t="s">
        <v>944</v>
      </c>
      <c r="KB9" s="21" t="s">
        <v>945</v>
      </c>
      <c r="KC9" s="21" t="s">
        <v>946</v>
      </c>
      <c r="KD9" s="21" t="s">
        <v>947</v>
      </c>
      <c r="KE9" s="21" t="s">
        <v>948</v>
      </c>
      <c r="KF9" s="21" t="s">
        <v>949</v>
      </c>
      <c r="KG9" s="21" t="s">
        <v>950</v>
      </c>
      <c r="KH9" s="21" t="s">
        <v>951</v>
      </c>
      <c r="KI9" s="21"/>
      <c r="KJ9" s="21" t="s">
        <v>1102</v>
      </c>
      <c r="KK9" s="21" t="s">
        <v>1103</v>
      </c>
      <c r="KL9" s="21" t="s">
        <v>955</v>
      </c>
      <c r="KM9" s="21" t="s">
        <v>956</v>
      </c>
      <c r="KN9" s="21" t="s">
        <v>957</v>
      </c>
      <c r="KO9" s="21" t="s">
        <v>958</v>
      </c>
      <c r="KP9" s="21" t="s">
        <v>747</v>
      </c>
      <c r="KQ9" s="21" t="s">
        <v>959</v>
      </c>
      <c r="KR9" s="21" t="s">
        <v>1104</v>
      </c>
      <c r="KS9" s="21"/>
      <c r="KT9" s="21" t="s">
        <v>962</v>
      </c>
      <c r="KU9" s="21" t="s">
        <v>963</v>
      </c>
      <c r="KV9" s="21"/>
      <c r="KW9" s="21" t="s">
        <v>965</v>
      </c>
      <c r="KX9" s="21" t="s">
        <v>966</v>
      </c>
      <c r="KY9" s="21" t="s">
        <v>747</v>
      </c>
      <c r="KZ9" s="21" t="s">
        <v>381</v>
      </c>
      <c r="LA9" s="21" t="s">
        <v>967</v>
      </c>
      <c r="LB9" s="21" t="s">
        <v>968</v>
      </c>
      <c r="LD9" s="21" t="s">
        <v>1105</v>
      </c>
      <c r="LH9" s="21" t="s">
        <v>1107</v>
      </c>
      <c r="LK9" s="21" t="s">
        <v>2762</v>
      </c>
      <c r="LL9" s="21" t="s">
        <v>977</v>
      </c>
      <c r="LM9" s="21" t="s">
        <v>978</v>
      </c>
      <c r="LN9" s="21" t="s">
        <v>979</v>
      </c>
      <c r="LO9" s="21" t="s">
        <v>980</v>
      </c>
      <c r="LP9" s="21"/>
      <c r="LQ9" s="21"/>
      <c r="LR9" s="21" t="s">
        <v>1108</v>
      </c>
      <c r="LS9" s="21" t="s">
        <v>981</v>
      </c>
      <c r="LT9" s="21" t="s">
        <v>747</v>
      </c>
      <c r="LU9" s="21" t="s">
        <v>1109</v>
      </c>
      <c r="LV9" s="21" t="s">
        <v>1110</v>
      </c>
      <c r="LW9" s="21" t="s">
        <v>1111</v>
      </c>
      <c r="LX9" s="21" t="s">
        <v>988</v>
      </c>
      <c r="LY9" s="21" t="s">
        <v>747</v>
      </c>
      <c r="LZ9" s="21" t="s">
        <v>989</v>
      </c>
      <c r="MA9" s="21" t="s">
        <v>990</v>
      </c>
      <c r="MB9" s="21" t="s">
        <v>991</v>
      </c>
      <c r="MC9" s="21" t="s">
        <v>992</v>
      </c>
      <c r="MD9" s="21" t="s">
        <v>993</v>
      </c>
      <c r="ME9" s="21" t="s">
        <v>994</v>
      </c>
      <c r="MF9" s="21"/>
      <c r="MG9" s="21" t="s">
        <v>995</v>
      </c>
      <c r="MH9" s="21"/>
      <c r="MI9" s="21" t="s">
        <v>997</v>
      </c>
      <c r="MJ9" s="21" t="s">
        <v>998</v>
      </c>
      <c r="MK9" s="21"/>
      <c r="ML9" s="21" t="s">
        <v>1112</v>
      </c>
      <c r="MM9" s="21" t="s">
        <v>1001</v>
      </c>
      <c r="MN9" s="21" t="s">
        <v>747</v>
      </c>
      <c r="MO9" s="21" t="s">
        <v>1002</v>
      </c>
      <c r="MP9" s="21" t="s">
        <v>1003</v>
      </c>
      <c r="MQ9" s="21" t="s">
        <v>1004</v>
      </c>
      <c r="MR9" s="21" t="s">
        <v>1005</v>
      </c>
      <c r="MS9" s="21" t="s">
        <v>747</v>
      </c>
      <c r="MT9" s="21" t="s">
        <v>1006</v>
      </c>
      <c r="MU9" s="21"/>
      <c r="MV9" s="21" t="s">
        <v>1113</v>
      </c>
      <c r="MW9" s="21"/>
      <c r="MX9" s="21" t="s">
        <v>1010</v>
      </c>
      <c r="MY9" s="21"/>
      <c r="MZ9" s="21"/>
      <c r="NA9" s="21" t="s">
        <v>1013</v>
      </c>
      <c r="NB9" s="21" t="s">
        <v>747</v>
      </c>
      <c r="NC9" s="21" t="s">
        <v>384</v>
      </c>
      <c r="ND9" s="21" t="s">
        <v>1114</v>
      </c>
      <c r="NE9" s="21" t="s">
        <v>1015</v>
      </c>
      <c r="NF9" s="21" t="s">
        <v>1115</v>
      </c>
      <c r="NG9" s="21" t="s">
        <v>1016</v>
      </c>
      <c r="NH9" s="21" t="s">
        <v>1017</v>
      </c>
      <c r="NI9" s="21"/>
      <c r="NJ9" s="21" t="s">
        <v>1116</v>
      </c>
      <c r="NK9" s="21" t="s">
        <v>1117</v>
      </c>
      <c r="NL9" s="21" t="s">
        <v>1021</v>
      </c>
      <c r="NM9" s="21" t="s">
        <v>1022</v>
      </c>
      <c r="NN9" s="21" t="s">
        <v>1023</v>
      </c>
      <c r="NO9" s="21" t="s">
        <v>1024</v>
      </c>
      <c r="NP9" s="21" t="s">
        <v>1025</v>
      </c>
      <c r="NQ9" s="21" t="s">
        <v>747</v>
      </c>
      <c r="NR9" s="21" t="s">
        <v>1026</v>
      </c>
      <c r="NS9" s="21" t="s">
        <v>1027</v>
      </c>
      <c r="NT9" s="21"/>
      <c r="NU9" s="21"/>
      <c r="NV9" s="21"/>
      <c r="NW9" s="21"/>
      <c r="NX9" s="21" t="s">
        <v>1031</v>
      </c>
      <c r="NY9" s="21" t="s">
        <v>1032</v>
      </c>
      <c r="NZ9" s="21" t="s">
        <v>1033</v>
      </c>
      <c r="OA9" s="21" t="s">
        <v>1034</v>
      </c>
      <c r="OB9" s="21"/>
      <c r="OC9" s="21"/>
      <c r="OD9" s="21" t="s">
        <v>747</v>
      </c>
      <c r="OE9" s="23" t="s">
        <v>1037</v>
      </c>
      <c r="OF9" s="21"/>
      <c r="OG9" s="21"/>
      <c r="OH9" s="21"/>
      <c r="OI9" s="21"/>
      <c r="OJ9" s="21" t="s">
        <v>101</v>
      </c>
      <c r="OK9" s="21" t="s">
        <v>1119</v>
      </c>
      <c r="OL9" s="21" t="s">
        <v>1041</v>
      </c>
      <c r="OM9" s="21" t="s">
        <v>1042</v>
      </c>
      <c r="ON9" s="21" t="s">
        <v>1043</v>
      </c>
      <c r="OO9" s="21" t="s">
        <v>1044</v>
      </c>
      <c r="OP9" s="21" t="s">
        <v>1045</v>
      </c>
      <c r="OQ9" s="21" t="s">
        <v>99</v>
      </c>
      <c r="OR9" s="21" t="s">
        <v>1046</v>
      </c>
      <c r="OS9" s="21" t="s">
        <v>761</v>
      </c>
      <c r="OT9" s="21" t="s">
        <v>1048</v>
      </c>
      <c r="OU9" s="21" t="s">
        <v>1049</v>
      </c>
      <c r="OV9" s="21" t="s">
        <v>978</v>
      </c>
      <c r="OW9" s="21" t="s">
        <v>1050</v>
      </c>
      <c r="OX9" s="21" t="s">
        <v>171</v>
      </c>
      <c r="OY9" s="21" t="s">
        <v>12</v>
      </c>
      <c r="OZ9" s="21" t="s">
        <v>13</v>
      </c>
      <c r="PA9" s="21" t="s">
        <v>14</v>
      </c>
      <c r="PB9" s="21" t="s">
        <v>0</v>
      </c>
      <c r="PC9" s="21" t="s">
        <v>1051</v>
      </c>
      <c r="PD9" s="21" t="s">
        <v>1052</v>
      </c>
      <c r="PE9" s="21" t="s">
        <v>1</v>
      </c>
      <c r="PF9" s="21" t="s">
        <v>2</v>
      </c>
      <c r="PG9" s="21" t="s">
        <v>1053</v>
      </c>
      <c r="PH9" s="21" t="s">
        <v>1054</v>
      </c>
      <c r="PI9" s="21" t="s">
        <v>3</v>
      </c>
      <c r="PJ9" s="21" t="s">
        <v>1055</v>
      </c>
      <c r="PK9" s="21" t="s">
        <v>8</v>
      </c>
      <c r="PL9" s="21" t="s">
        <v>15</v>
      </c>
      <c r="PM9" s="21" t="s">
        <v>16</v>
      </c>
      <c r="PN9" s="21" t="s">
        <v>17</v>
      </c>
      <c r="PO9" s="21" t="s">
        <v>1056</v>
      </c>
      <c r="PP9" s="21" t="s">
        <v>4</v>
      </c>
      <c r="PQ9" s="21" t="s">
        <v>5</v>
      </c>
      <c r="PR9" s="21" t="s">
        <v>18</v>
      </c>
      <c r="PS9" s="21" t="s">
        <v>6</v>
      </c>
    </row>
    <row r="10" spans="1:440" ht="115.2" x14ac:dyDescent="0.3">
      <c r="A10">
        <v>1978</v>
      </c>
      <c r="B10" s="22" t="s">
        <v>22</v>
      </c>
      <c r="C10" s="21" t="s">
        <v>76</v>
      </c>
      <c r="D10" s="21" t="s">
        <v>77</v>
      </c>
      <c r="E10" s="21" t="s">
        <v>720</v>
      </c>
      <c r="F10" s="21" t="s">
        <v>719</v>
      </c>
      <c r="G10" s="21" t="s">
        <v>718</v>
      </c>
      <c r="H10" s="21" t="s">
        <v>717</v>
      </c>
      <c r="I10" s="21" t="s">
        <v>716</v>
      </c>
      <c r="J10" s="21" t="s">
        <v>715</v>
      </c>
      <c r="K10" s="21" t="s">
        <v>714</v>
      </c>
      <c r="L10" s="21" t="s">
        <v>713</v>
      </c>
      <c r="N10" s="21" t="s">
        <v>705</v>
      </c>
      <c r="O10" s="21" t="s">
        <v>706</v>
      </c>
      <c r="Q10" s="21" t="s">
        <v>709</v>
      </c>
      <c r="R10" s="21" t="s">
        <v>710</v>
      </c>
      <c r="S10" s="21"/>
      <c r="T10" s="21" t="s">
        <v>712</v>
      </c>
      <c r="U10" s="21" t="s">
        <v>721</v>
      </c>
      <c r="V10" s="21" t="s">
        <v>722</v>
      </c>
      <c r="W10" s="21" t="s">
        <v>723</v>
      </c>
      <c r="X10" s="21" t="s">
        <v>724</v>
      </c>
      <c r="Y10" s="21" t="s">
        <v>725</v>
      </c>
      <c r="Z10" s="21" t="s">
        <v>726</v>
      </c>
      <c r="AA10" s="21" t="s">
        <v>727</v>
      </c>
      <c r="AB10" s="21" t="s">
        <v>728</v>
      </c>
      <c r="AC10" s="21" t="s">
        <v>729</v>
      </c>
      <c r="AD10" s="21" t="s">
        <v>730</v>
      </c>
      <c r="AE10" s="21" t="s">
        <v>731</v>
      </c>
      <c r="AF10" s="21" t="s">
        <v>732</v>
      </c>
      <c r="AG10" s="21" t="s">
        <v>733</v>
      </c>
      <c r="AH10" s="21" t="s">
        <v>734</v>
      </c>
      <c r="AI10" s="21" t="s">
        <v>735</v>
      </c>
      <c r="AJ10" s="21"/>
      <c r="AK10" s="21" t="s">
        <v>737</v>
      </c>
      <c r="AL10" s="21" t="s">
        <v>738</v>
      </c>
      <c r="AM10" s="21"/>
      <c r="AN10" s="21" t="s">
        <v>740</v>
      </c>
      <c r="AO10" s="21" t="s">
        <v>741</v>
      </c>
      <c r="AP10" s="21"/>
      <c r="AQ10" s="21" t="s">
        <v>743</v>
      </c>
      <c r="AR10" s="21" t="s">
        <v>744</v>
      </c>
      <c r="AS10" s="21" t="s">
        <v>745</v>
      </c>
      <c r="AT10" s="21" t="s">
        <v>746</v>
      </c>
      <c r="AU10" s="21"/>
      <c r="AV10" s="21" t="s">
        <v>748</v>
      </c>
      <c r="AW10" s="21" t="s">
        <v>749</v>
      </c>
      <c r="AX10" s="21" t="s">
        <v>750</v>
      </c>
      <c r="AY10" s="21" t="s">
        <v>751</v>
      </c>
      <c r="AZ10" s="21" t="s">
        <v>770</v>
      </c>
      <c r="BA10" s="21" t="s">
        <v>771</v>
      </c>
      <c r="BB10" s="21" t="s">
        <v>772</v>
      </c>
      <c r="BC10" s="21" t="s">
        <v>773</v>
      </c>
      <c r="BD10" s="21" t="s">
        <v>752</v>
      </c>
      <c r="BE10" s="21" t="s">
        <v>774</v>
      </c>
      <c r="BF10" s="21" t="s">
        <v>775</v>
      </c>
      <c r="BG10" s="21" t="s">
        <v>776</v>
      </c>
      <c r="BH10" s="21" t="s">
        <v>777</v>
      </c>
      <c r="BI10" s="21" t="s">
        <v>778</v>
      </c>
      <c r="BJ10" s="21" t="s">
        <v>779</v>
      </c>
      <c r="BK10" s="20"/>
      <c r="BL10" s="21" t="s">
        <v>781</v>
      </c>
      <c r="BM10" s="22" t="s">
        <v>782</v>
      </c>
      <c r="BN10" s="21" t="s">
        <v>753</v>
      </c>
      <c r="BO10" s="21" t="s">
        <v>783</v>
      </c>
      <c r="BP10" s="21" t="s">
        <v>784</v>
      </c>
      <c r="BQ10" s="21" t="s">
        <v>785</v>
      </c>
      <c r="BR10" s="21" t="s">
        <v>786</v>
      </c>
      <c r="BS10" s="20"/>
      <c r="BT10" s="21" t="s">
        <v>788</v>
      </c>
      <c r="BU10" s="21" t="s">
        <v>789</v>
      </c>
      <c r="BV10" s="21" t="s">
        <v>790</v>
      </c>
      <c r="BW10" s="21" t="s">
        <v>791</v>
      </c>
      <c r="BX10" s="21" t="s">
        <v>792</v>
      </c>
      <c r="BY10" s="21" t="s">
        <v>793</v>
      </c>
      <c r="BZ10" s="21" t="s">
        <v>794</v>
      </c>
      <c r="CA10" s="21" t="s">
        <v>795</v>
      </c>
      <c r="CB10" s="20"/>
      <c r="CC10" s="20"/>
      <c r="CD10" s="20"/>
      <c r="CE10" s="21" t="s">
        <v>799</v>
      </c>
      <c r="CF10" s="21" t="s">
        <v>800</v>
      </c>
      <c r="CG10" s="21" t="s">
        <v>801</v>
      </c>
      <c r="CH10" s="20"/>
      <c r="CI10" s="20"/>
      <c r="CK10" s="21" t="s">
        <v>804</v>
      </c>
      <c r="CL10" s="21" t="s">
        <v>754</v>
      </c>
      <c r="CM10" s="21" t="s">
        <v>805</v>
      </c>
      <c r="CO10" s="21" t="s">
        <v>807</v>
      </c>
      <c r="CP10" s="21" t="s">
        <v>808</v>
      </c>
      <c r="CQ10" s="21" t="s">
        <v>755</v>
      </c>
      <c r="CR10" s="22" t="s">
        <v>809</v>
      </c>
      <c r="CS10" s="21" t="s">
        <v>810</v>
      </c>
      <c r="CT10" s="21" t="s">
        <v>811</v>
      </c>
      <c r="CU10" s="21" t="s">
        <v>756</v>
      </c>
      <c r="CW10" s="21" t="s">
        <v>813</v>
      </c>
      <c r="DB10" s="21" t="s">
        <v>818</v>
      </c>
      <c r="DD10" s="21" t="s">
        <v>819</v>
      </c>
      <c r="DF10" s="22" t="s">
        <v>821</v>
      </c>
      <c r="DG10" s="21" t="s">
        <v>822</v>
      </c>
      <c r="DH10" s="21" t="s">
        <v>823</v>
      </c>
      <c r="DI10" s="21"/>
      <c r="DK10" s="21" t="s">
        <v>1065</v>
      </c>
      <c r="DM10" s="21" t="s">
        <v>758</v>
      </c>
      <c r="DN10" s="21" t="s">
        <v>826</v>
      </c>
      <c r="DO10" s="21" t="s">
        <v>827</v>
      </c>
      <c r="DP10" s="21" t="s">
        <v>828</v>
      </c>
      <c r="DQ10" s="21" t="s">
        <v>747</v>
      </c>
      <c r="DR10" s="21" t="s">
        <v>759</v>
      </c>
      <c r="DS10" s="21" t="s">
        <v>829</v>
      </c>
      <c r="DT10" s="21" t="s">
        <v>830</v>
      </c>
      <c r="DU10" s="21"/>
      <c r="DV10" s="21" t="s">
        <v>1078</v>
      </c>
      <c r="DW10" s="21" t="s">
        <v>833</v>
      </c>
      <c r="DX10" s="21" t="s">
        <v>1080</v>
      </c>
      <c r="DY10" s="21" t="s">
        <v>835</v>
      </c>
      <c r="DZ10" s="21" t="s">
        <v>747</v>
      </c>
      <c r="EA10" s="22" t="s">
        <v>90</v>
      </c>
      <c r="EB10" s="22" t="s">
        <v>760</v>
      </c>
      <c r="EC10" s="22"/>
      <c r="ED10" s="21" t="s">
        <v>761</v>
      </c>
      <c r="EE10" s="21" t="s">
        <v>836</v>
      </c>
      <c r="EF10" s="21" t="s">
        <v>837</v>
      </c>
      <c r="EG10" s="21" t="s">
        <v>838</v>
      </c>
      <c r="EH10" s="21" t="s">
        <v>839</v>
      </c>
      <c r="EI10" s="21" t="s">
        <v>840</v>
      </c>
      <c r="EJ10" s="21" t="s">
        <v>841</v>
      </c>
      <c r="EK10" s="21" t="s">
        <v>842</v>
      </c>
      <c r="EL10" s="21" t="s">
        <v>762</v>
      </c>
      <c r="EM10" s="21" t="s">
        <v>843</v>
      </c>
      <c r="EN10" s="21" t="s">
        <v>844</v>
      </c>
      <c r="EO10" s="21"/>
      <c r="EP10" s="21" t="s">
        <v>846</v>
      </c>
      <c r="EQ10" s="21" t="s">
        <v>847</v>
      </c>
      <c r="ER10" s="21" t="s">
        <v>1084</v>
      </c>
      <c r="ES10" s="21" t="s">
        <v>1085</v>
      </c>
      <c r="ET10" s="21" t="s">
        <v>747</v>
      </c>
      <c r="EU10" s="21" t="s">
        <v>763</v>
      </c>
      <c r="EV10" s="21" t="s">
        <v>764</v>
      </c>
      <c r="EW10" s="21" t="s">
        <v>1086</v>
      </c>
      <c r="EX10" s="21" t="s">
        <v>851</v>
      </c>
      <c r="EY10" s="21" t="s">
        <v>852</v>
      </c>
      <c r="EZ10" s="21"/>
      <c r="FA10" s="21" t="s">
        <v>747</v>
      </c>
      <c r="FB10" s="21" t="s">
        <v>765</v>
      </c>
      <c r="FC10" s="21" t="s">
        <v>854</v>
      </c>
      <c r="FD10" s="21" t="s">
        <v>855</v>
      </c>
      <c r="FE10" s="21" t="s">
        <v>766</v>
      </c>
      <c r="FF10" s="21" t="s">
        <v>856</v>
      </c>
      <c r="FG10" s="21" t="s">
        <v>857</v>
      </c>
      <c r="FH10" s="21" t="s">
        <v>858</v>
      </c>
      <c r="FI10" s="21" t="s">
        <v>859</v>
      </c>
      <c r="FJ10" s="21" t="s">
        <v>860</v>
      </c>
      <c r="FK10" s="21" t="s">
        <v>861</v>
      </c>
      <c r="FL10" s="21" t="s">
        <v>862</v>
      </c>
      <c r="FM10" s="21" t="s">
        <v>747</v>
      </c>
      <c r="FN10" s="21" t="s">
        <v>767</v>
      </c>
      <c r="FO10" s="21" t="s">
        <v>2751</v>
      </c>
      <c r="FP10" s="21" t="s">
        <v>2753</v>
      </c>
      <c r="FQ10" s="21" t="s">
        <v>863</v>
      </c>
      <c r="FR10" s="21" t="s">
        <v>1087</v>
      </c>
      <c r="FS10" s="21" t="s">
        <v>747</v>
      </c>
      <c r="FT10" s="21" t="s">
        <v>864</v>
      </c>
      <c r="FU10" s="21" t="s">
        <v>865</v>
      </c>
      <c r="FV10" s="21" t="s">
        <v>866</v>
      </c>
      <c r="FW10" s="21" t="s">
        <v>867</v>
      </c>
      <c r="FX10" s="21" t="s">
        <v>868</v>
      </c>
      <c r="FY10" s="21" t="s">
        <v>1088</v>
      </c>
      <c r="FZ10" s="21" t="s">
        <v>870</v>
      </c>
      <c r="GA10" s="21" t="s">
        <v>871</v>
      </c>
      <c r="GB10" s="21"/>
      <c r="GC10" s="21" t="s">
        <v>873</v>
      </c>
      <c r="GD10" s="21"/>
      <c r="GE10" s="21" t="s">
        <v>874</v>
      </c>
      <c r="GF10" s="21" t="s">
        <v>875</v>
      </c>
      <c r="GG10" s="21" t="s">
        <v>1089</v>
      </c>
      <c r="GH10" s="21" t="s">
        <v>877</v>
      </c>
      <c r="GI10" s="21" t="s">
        <v>878</v>
      </c>
      <c r="GJ10" s="21" t="s">
        <v>879</v>
      </c>
      <c r="GK10" s="21" t="s">
        <v>1090</v>
      </c>
      <c r="GL10" s="21" t="s">
        <v>1091</v>
      </c>
      <c r="GM10" s="21" t="s">
        <v>747</v>
      </c>
      <c r="GN10" s="21"/>
      <c r="GO10" s="21"/>
      <c r="GP10" s="21" t="s">
        <v>883</v>
      </c>
      <c r="GQ10" s="21" t="s">
        <v>884</v>
      </c>
      <c r="GR10" s="21" t="s">
        <v>885</v>
      </c>
      <c r="GS10" s="21" t="s">
        <v>886</v>
      </c>
      <c r="GT10" s="21" t="s">
        <v>887</v>
      </c>
      <c r="GU10" s="21"/>
      <c r="GV10" s="21"/>
      <c r="GW10" s="21" t="s">
        <v>747</v>
      </c>
      <c r="GX10" s="21" t="s">
        <v>768</v>
      </c>
      <c r="GY10" s="21" t="s">
        <v>1068</v>
      </c>
      <c r="GZ10" s="21" t="s">
        <v>1069</v>
      </c>
      <c r="HA10" s="21" t="s">
        <v>1070</v>
      </c>
      <c r="HB10" s="21"/>
      <c r="HC10" s="21" t="s">
        <v>1092</v>
      </c>
      <c r="HD10" s="21" t="s">
        <v>1073</v>
      </c>
      <c r="HE10" s="21"/>
      <c r="HF10" s="21" t="s">
        <v>1075</v>
      </c>
      <c r="HG10" s="21" t="s">
        <v>1076</v>
      </c>
      <c r="HH10" s="21" t="s">
        <v>769</v>
      </c>
      <c r="HI10" s="21" t="s">
        <v>890</v>
      </c>
      <c r="HJ10" s="21" t="s">
        <v>1093</v>
      </c>
      <c r="HK10" s="21" t="s">
        <v>892</v>
      </c>
      <c r="HL10" s="21" t="s">
        <v>896</v>
      </c>
      <c r="HM10" s="21" t="s">
        <v>1095</v>
      </c>
      <c r="HN10" s="21" t="s">
        <v>1094</v>
      </c>
      <c r="HO10" s="21" t="s">
        <v>896</v>
      </c>
      <c r="HP10" s="21"/>
      <c r="HQ10" s="21" t="s">
        <v>747</v>
      </c>
      <c r="HR10" s="21" t="s">
        <v>113</v>
      </c>
      <c r="HS10" s="21" t="s">
        <v>1043</v>
      </c>
      <c r="HT10" s="21" t="s">
        <v>898</v>
      </c>
      <c r="HU10" s="21" t="s">
        <v>899</v>
      </c>
      <c r="HV10" s="21" t="s">
        <v>900</v>
      </c>
      <c r="HW10" s="21" t="s">
        <v>901</v>
      </c>
      <c r="HX10" s="21" t="s">
        <v>2760</v>
      </c>
      <c r="HY10" s="21" t="s">
        <v>2761</v>
      </c>
      <c r="HZ10" s="21" t="s">
        <v>902</v>
      </c>
      <c r="IA10" s="21" t="s">
        <v>903</v>
      </c>
      <c r="IB10" s="21" t="s">
        <v>904</v>
      </c>
      <c r="IC10" s="21" t="s">
        <v>747</v>
      </c>
      <c r="ID10" s="21" t="s">
        <v>905</v>
      </c>
      <c r="IE10" s="21" t="s">
        <v>1097</v>
      </c>
      <c r="IF10" s="21" t="s">
        <v>1096</v>
      </c>
      <c r="IG10" s="21" t="s">
        <v>1098</v>
      </c>
      <c r="IH10" s="21" t="s">
        <v>747</v>
      </c>
      <c r="II10" s="21" t="s">
        <v>909</v>
      </c>
      <c r="IJ10" s="21" t="s">
        <v>910</v>
      </c>
      <c r="IK10" s="21" t="s">
        <v>911</v>
      </c>
      <c r="IL10" s="21" t="s">
        <v>912</v>
      </c>
      <c r="IM10" s="21" t="s">
        <v>913</v>
      </c>
      <c r="IN10" s="21" t="s">
        <v>1100</v>
      </c>
      <c r="IO10" s="21" t="s">
        <v>915</v>
      </c>
      <c r="IP10" s="21" t="s">
        <v>747</v>
      </c>
      <c r="IQ10" s="21" t="s">
        <v>916</v>
      </c>
      <c r="IR10" s="21" t="s">
        <v>1099</v>
      </c>
      <c r="IS10" s="21" t="s">
        <v>913</v>
      </c>
      <c r="IT10" s="21" t="s">
        <v>914</v>
      </c>
      <c r="IU10" s="21" t="s">
        <v>747</v>
      </c>
      <c r="IV10" s="21" t="s">
        <v>920</v>
      </c>
      <c r="IW10" s="21" t="s">
        <v>921</v>
      </c>
      <c r="IX10" s="21" t="s">
        <v>922</v>
      </c>
      <c r="IY10" s="21"/>
      <c r="IZ10" s="21" t="s">
        <v>924</v>
      </c>
      <c r="JA10" s="21"/>
      <c r="JB10" s="21"/>
      <c r="JC10" s="21"/>
      <c r="JD10" s="21" t="s">
        <v>119</v>
      </c>
      <c r="JE10" s="21" t="s">
        <v>900</v>
      </c>
      <c r="JF10" s="21" t="s">
        <v>928</v>
      </c>
      <c r="JG10" s="21" t="s">
        <v>910</v>
      </c>
      <c r="JH10" s="21" t="s">
        <v>121</v>
      </c>
      <c r="JI10" s="21" t="s">
        <v>929</v>
      </c>
      <c r="JJ10" s="21" t="s">
        <v>930</v>
      </c>
      <c r="JK10" s="21" t="s">
        <v>747</v>
      </c>
      <c r="JL10" s="21" t="s">
        <v>123</v>
      </c>
      <c r="JM10" s="21" t="s">
        <v>931</v>
      </c>
      <c r="JN10" s="21" t="s">
        <v>932</v>
      </c>
      <c r="JO10" s="21" t="s">
        <v>933</v>
      </c>
      <c r="JP10" s="21" t="s">
        <v>934</v>
      </c>
      <c r="JQ10" s="21"/>
      <c r="JR10" s="21" t="s">
        <v>936</v>
      </c>
      <c r="JS10" s="21" t="s">
        <v>937</v>
      </c>
      <c r="JT10" s="21" t="s">
        <v>938</v>
      </c>
      <c r="JU10" s="21" t="s">
        <v>939</v>
      </c>
      <c r="JV10" s="21" t="s">
        <v>940</v>
      </c>
      <c r="JW10" s="21" t="s">
        <v>941</v>
      </c>
      <c r="JX10" s="21" t="s">
        <v>942</v>
      </c>
      <c r="JZ10" s="21" t="s">
        <v>943</v>
      </c>
      <c r="KA10" s="21" t="s">
        <v>944</v>
      </c>
      <c r="KB10" s="21" t="s">
        <v>945</v>
      </c>
      <c r="KC10" s="21" t="s">
        <v>946</v>
      </c>
      <c r="KD10" s="21" t="s">
        <v>947</v>
      </c>
      <c r="KE10" s="21" t="s">
        <v>948</v>
      </c>
      <c r="KF10" s="21" t="s">
        <v>949</v>
      </c>
      <c r="KG10" s="21" t="s">
        <v>950</v>
      </c>
      <c r="KH10" s="21" t="s">
        <v>951</v>
      </c>
      <c r="KI10" s="21"/>
      <c r="KJ10" s="21" t="s">
        <v>1102</v>
      </c>
      <c r="KK10" s="21" t="s">
        <v>1103</v>
      </c>
      <c r="KL10" s="21" t="s">
        <v>955</v>
      </c>
      <c r="KM10" s="21" t="s">
        <v>956</v>
      </c>
      <c r="KN10" s="21" t="s">
        <v>957</v>
      </c>
      <c r="KO10" s="21" t="s">
        <v>958</v>
      </c>
      <c r="KP10" s="21" t="s">
        <v>747</v>
      </c>
      <c r="KQ10" s="21" t="s">
        <v>959</v>
      </c>
      <c r="KR10" s="21" t="s">
        <v>1104</v>
      </c>
      <c r="KS10" s="21"/>
      <c r="KT10" s="21" t="s">
        <v>962</v>
      </c>
      <c r="KU10" s="21" t="s">
        <v>963</v>
      </c>
      <c r="KV10" s="21"/>
      <c r="KW10" s="21" t="s">
        <v>965</v>
      </c>
      <c r="KX10" s="21" t="s">
        <v>966</v>
      </c>
      <c r="KY10" s="21" t="s">
        <v>747</v>
      </c>
      <c r="KZ10" s="21" t="s">
        <v>381</v>
      </c>
      <c r="LA10" s="21" t="s">
        <v>967</v>
      </c>
      <c r="LB10" s="21" t="s">
        <v>968</v>
      </c>
      <c r="LD10" s="21" t="s">
        <v>1105</v>
      </c>
      <c r="LH10" s="21" t="s">
        <v>1107</v>
      </c>
      <c r="LR10" s="21" t="s">
        <v>1108</v>
      </c>
      <c r="LU10" s="21" t="s">
        <v>1109</v>
      </c>
      <c r="LV10" s="21" t="s">
        <v>1110</v>
      </c>
      <c r="LW10" s="21" t="s">
        <v>1111</v>
      </c>
      <c r="LX10" s="21" t="s">
        <v>988</v>
      </c>
      <c r="LY10" s="21" t="s">
        <v>747</v>
      </c>
      <c r="LZ10" s="21" t="s">
        <v>989</v>
      </c>
      <c r="MA10" s="21" t="s">
        <v>990</v>
      </c>
      <c r="MB10" s="21" t="s">
        <v>991</v>
      </c>
      <c r="MC10" s="21" t="s">
        <v>992</v>
      </c>
      <c r="MD10" s="21" t="s">
        <v>993</v>
      </c>
      <c r="ME10" s="21" t="s">
        <v>994</v>
      </c>
      <c r="MF10" s="21"/>
      <c r="MG10" s="21" t="s">
        <v>995</v>
      </c>
      <c r="MH10" s="21"/>
      <c r="MI10" s="21" t="s">
        <v>997</v>
      </c>
      <c r="MJ10" s="21" t="s">
        <v>998</v>
      </c>
      <c r="MK10" s="21"/>
      <c r="ML10" s="21" t="s">
        <v>1112</v>
      </c>
      <c r="MM10" s="21" t="s">
        <v>1001</v>
      </c>
      <c r="MN10" s="21" t="s">
        <v>747</v>
      </c>
      <c r="MO10" s="21" t="s">
        <v>1002</v>
      </c>
      <c r="MP10" s="21" t="s">
        <v>1003</v>
      </c>
      <c r="MQ10" s="21" t="s">
        <v>1004</v>
      </c>
      <c r="MR10" s="21" t="s">
        <v>1005</v>
      </c>
      <c r="MS10" s="21" t="s">
        <v>747</v>
      </c>
      <c r="MT10" s="21" t="s">
        <v>1006</v>
      </c>
      <c r="MU10" s="21"/>
      <c r="MV10" s="21" t="s">
        <v>1113</v>
      </c>
      <c r="MW10" s="21"/>
      <c r="MX10" s="21" t="s">
        <v>1010</v>
      </c>
      <c r="MY10" s="21"/>
      <c r="MZ10" s="21"/>
      <c r="NA10" s="21" t="s">
        <v>1013</v>
      </c>
      <c r="NB10" s="21" t="s">
        <v>747</v>
      </c>
      <c r="NC10" s="21" t="s">
        <v>384</v>
      </c>
      <c r="ND10" s="21" t="s">
        <v>1114</v>
      </c>
      <c r="NE10" s="21" t="s">
        <v>1015</v>
      </c>
      <c r="NF10" s="21" t="s">
        <v>1115</v>
      </c>
      <c r="NG10" s="21" t="s">
        <v>1016</v>
      </c>
      <c r="NH10" s="21" t="s">
        <v>1017</v>
      </c>
      <c r="NI10" s="21"/>
      <c r="NJ10" s="21" t="s">
        <v>1116</v>
      </c>
      <c r="NK10" s="21" t="s">
        <v>1117</v>
      </c>
      <c r="NL10" s="21" t="s">
        <v>1021</v>
      </c>
      <c r="NM10" s="21" t="s">
        <v>1022</v>
      </c>
      <c r="NN10" s="21" t="s">
        <v>1023</v>
      </c>
      <c r="NO10" s="21" t="s">
        <v>1024</v>
      </c>
      <c r="NP10" s="21" t="s">
        <v>1025</v>
      </c>
      <c r="NQ10" s="21" t="s">
        <v>747</v>
      </c>
      <c r="NR10" s="21" t="s">
        <v>1026</v>
      </c>
      <c r="NS10" s="21" t="s">
        <v>1027</v>
      </c>
      <c r="NT10" s="21"/>
      <c r="NU10" s="21"/>
      <c r="NV10" s="21"/>
      <c r="NW10" s="21"/>
      <c r="NX10" s="21" t="s">
        <v>1031</v>
      </c>
      <c r="NY10" s="21" t="s">
        <v>1032</v>
      </c>
      <c r="NZ10" s="21" t="s">
        <v>1033</v>
      </c>
      <c r="OA10" s="21" t="s">
        <v>1034</v>
      </c>
      <c r="OB10" s="21"/>
      <c r="OC10" s="21"/>
      <c r="OD10" s="21" t="s">
        <v>747</v>
      </c>
      <c r="OE10" s="23" t="s">
        <v>1037</v>
      </c>
      <c r="OF10" s="21"/>
      <c r="OG10" s="21"/>
      <c r="OH10" s="21"/>
      <c r="OI10" s="21"/>
      <c r="OJ10" s="21" t="s">
        <v>101</v>
      </c>
      <c r="OK10" s="21" t="s">
        <v>1119</v>
      </c>
      <c r="OL10" s="21" t="s">
        <v>1041</v>
      </c>
      <c r="OM10" s="21" t="s">
        <v>1042</v>
      </c>
      <c r="ON10" s="21" t="s">
        <v>1043</v>
      </c>
      <c r="OO10" s="21" t="s">
        <v>1044</v>
      </c>
      <c r="OP10" s="21" t="s">
        <v>1045</v>
      </c>
      <c r="OQ10" s="21" t="s">
        <v>99</v>
      </c>
      <c r="OR10" s="21" t="s">
        <v>1046</v>
      </c>
      <c r="OS10" s="21" t="s">
        <v>761</v>
      </c>
      <c r="OT10" s="21" t="s">
        <v>1048</v>
      </c>
      <c r="OU10" s="21" t="s">
        <v>1049</v>
      </c>
      <c r="OV10" s="21" t="s">
        <v>978</v>
      </c>
      <c r="OW10" s="21" t="s">
        <v>1050</v>
      </c>
      <c r="OX10" s="21" t="s">
        <v>171</v>
      </c>
      <c r="OY10" s="21" t="s">
        <v>12</v>
      </c>
      <c r="OZ10" s="21" t="s">
        <v>13</v>
      </c>
      <c r="PA10" s="21" t="s">
        <v>14</v>
      </c>
      <c r="PB10" s="21" t="s">
        <v>0</v>
      </c>
      <c r="PC10" s="21" t="s">
        <v>1051</v>
      </c>
      <c r="PD10" s="21" t="s">
        <v>1052</v>
      </c>
      <c r="PE10" s="21" t="s">
        <v>1</v>
      </c>
      <c r="PF10" s="21" t="s">
        <v>2</v>
      </c>
      <c r="PG10" s="21" t="s">
        <v>1053</v>
      </c>
      <c r="PH10" s="21" t="s">
        <v>1054</v>
      </c>
      <c r="PI10" s="21" t="s">
        <v>3</v>
      </c>
      <c r="PJ10" s="21" t="s">
        <v>1055</v>
      </c>
      <c r="PK10" s="21" t="s">
        <v>8</v>
      </c>
      <c r="PL10" s="21" t="s">
        <v>15</v>
      </c>
      <c r="PM10" s="21" t="s">
        <v>16</v>
      </c>
      <c r="PN10" s="21" t="s">
        <v>17</v>
      </c>
      <c r="PO10" s="21" t="s">
        <v>1056</v>
      </c>
      <c r="PP10" s="21" t="s">
        <v>4</v>
      </c>
      <c r="PQ10" s="21" t="s">
        <v>5</v>
      </c>
      <c r="PR10" s="21" t="s">
        <v>18</v>
      </c>
      <c r="PS10" s="21" t="s">
        <v>6</v>
      </c>
    </row>
    <row r="11" spans="1:440" ht="72" x14ac:dyDescent="0.3">
      <c r="A11">
        <v>1977</v>
      </c>
      <c r="B11" s="22" t="s">
        <v>22</v>
      </c>
      <c r="C11" s="21" t="s">
        <v>76</v>
      </c>
      <c r="D11" s="21" t="s">
        <v>77</v>
      </c>
      <c r="E11" s="21" t="s">
        <v>720</v>
      </c>
      <c r="F11" s="21" t="s">
        <v>719</v>
      </c>
      <c r="G11" s="21"/>
      <c r="H11" s="21"/>
      <c r="I11" s="21"/>
      <c r="J11" s="21"/>
      <c r="K11" s="21"/>
      <c r="L11" s="21"/>
      <c r="N11" s="21"/>
      <c r="W11" s="21" t="s">
        <v>723</v>
      </c>
      <c r="BA11" s="22"/>
      <c r="BB11" s="22"/>
      <c r="BD11" s="21" t="s">
        <v>752</v>
      </c>
      <c r="BE11" s="22"/>
      <c r="BF11" s="22"/>
      <c r="BG11" s="22"/>
      <c r="BH11" s="22"/>
      <c r="BI11" s="22"/>
      <c r="BJ11" s="22"/>
      <c r="BL11" s="22"/>
      <c r="BM11" s="22"/>
      <c r="BN11" s="21" t="s">
        <v>753</v>
      </c>
      <c r="BO11" s="22"/>
      <c r="BP11" s="22"/>
      <c r="BQ11" s="22"/>
      <c r="BR11" s="22"/>
      <c r="BT11" s="22"/>
      <c r="BU11" s="22"/>
      <c r="BV11" s="22"/>
      <c r="BW11" s="22"/>
      <c r="BX11" s="22"/>
      <c r="BY11" s="22"/>
      <c r="BZ11" s="22"/>
      <c r="CA11" s="22"/>
      <c r="CE11" s="22"/>
      <c r="CF11" s="22"/>
      <c r="CG11" s="22"/>
      <c r="CK11" s="22"/>
      <c r="CL11" s="21" t="s">
        <v>754</v>
      </c>
      <c r="CM11" s="21"/>
      <c r="CO11" s="22"/>
      <c r="CP11" s="21"/>
      <c r="CQ11" s="21" t="s">
        <v>755</v>
      </c>
      <c r="CR11" s="22"/>
      <c r="CS11" s="21"/>
      <c r="CT11" s="21"/>
      <c r="CU11" s="21" t="s">
        <v>756</v>
      </c>
      <c r="CW11" s="21"/>
      <c r="DB11" s="21"/>
      <c r="DC11" s="21" t="s">
        <v>757</v>
      </c>
      <c r="DD11" s="21"/>
      <c r="DF11" s="22"/>
      <c r="DG11" s="21"/>
      <c r="DH11" s="21"/>
      <c r="DI11" s="21"/>
      <c r="DM11" s="21" t="s">
        <v>758</v>
      </c>
      <c r="DN11" s="21"/>
      <c r="DO11" s="21"/>
      <c r="DP11" s="21"/>
      <c r="DQ11" s="21"/>
      <c r="DR11" s="21" t="s">
        <v>759</v>
      </c>
      <c r="DS11" s="21"/>
      <c r="DT11" s="21"/>
      <c r="DU11" s="21"/>
      <c r="DV11" s="21"/>
      <c r="DW11" s="21"/>
      <c r="DX11" s="21"/>
      <c r="DY11" s="21"/>
      <c r="DZ11" s="21"/>
      <c r="EA11" s="22" t="s">
        <v>90</v>
      </c>
      <c r="EB11" s="22" t="s">
        <v>760</v>
      </c>
      <c r="EC11" s="22"/>
      <c r="ED11" s="21" t="s">
        <v>761</v>
      </c>
      <c r="EE11" s="21" t="s">
        <v>1121</v>
      </c>
      <c r="EF11" s="21"/>
      <c r="EG11" s="21"/>
      <c r="EH11" s="21"/>
      <c r="EI11" s="21" t="s">
        <v>1122</v>
      </c>
      <c r="EJ11" s="21" t="s">
        <v>1123</v>
      </c>
      <c r="EK11" s="21" t="s">
        <v>1124</v>
      </c>
      <c r="EL11" s="21" t="s">
        <v>762</v>
      </c>
      <c r="EM11" s="21" t="s">
        <v>843</v>
      </c>
      <c r="EN11" s="21" t="s">
        <v>844</v>
      </c>
      <c r="EO11" s="21"/>
      <c r="EP11" s="21"/>
      <c r="EQ11" s="21"/>
      <c r="ER11" s="21"/>
      <c r="ES11" s="21"/>
      <c r="ET11" s="21"/>
      <c r="EU11" s="21" t="s">
        <v>763</v>
      </c>
      <c r="EV11" s="21" t="s">
        <v>764</v>
      </c>
      <c r="EW11" s="21" t="s">
        <v>1086</v>
      </c>
      <c r="EX11" s="21"/>
      <c r="EY11" s="21"/>
      <c r="EZ11" s="21"/>
      <c r="FA11" s="21"/>
      <c r="FB11" s="21" t="s">
        <v>765</v>
      </c>
      <c r="FC11" s="21"/>
      <c r="FD11" s="21"/>
      <c r="FE11" s="21" t="s">
        <v>766</v>
      </c>
      <c r="FF11" s="21"/>
      <c r="FG11" s="21"/>
      <c r="FH11" s="21"/>
      <c r="FI11" s="21"/>
      <c r="FJ11" s="21"/>
      <c r="FK11" s="21"/>
      <c r="FL11" s="21"/>
      <c r="FM11" s="21"/>
      <c r="FN11" s="21" t="s">
        <v>767</v>
      </c>
      <c r="FO11" s="21" t="s">
        <v>2751</v>
      </c>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t="s">
        <v>768</v>
      </c>
      <c r="GY11" s="21"/>
      <c r="GZ11" s="21"/>
      <c r="HA11" s="21"/>
      <c r="HB11" s="21"/>
      <c r="HC11" s="21"/>
      <c r="HD11" s="21"/>
      <c r="HE11" s="21"/>
      <c r="HF11" s="21"/>
      <c r="HG11" s="21"/>
      <c r="HH11" s="21" t="s">
        <v>769</v>
      </c>
      <c r="HI11" s="21"/>
      <c r="HJ11" s="21"/>
      <c r="HK11" s="21"/>
      <c r="HL11" s="21"/>
      <c r="HM11" s="21"/>
      <c r="HN11" s="21"/>
      <c r="HO11" s="21"/>
      <c r="HP11" s="21"/>
      <c r="HQ11" s="21"/>
      <c r="HR11" s="21" t="s">
        <v>113</v>
      </c>
      <c r="HS11" s="21" t="s">
        <v>1043</v>
      </c>
      <c r="HT11" s="21"/>
      <c r="HU11" s="21" t="s">
        <v>899</v>
      </c>
      <c r="HV11" s="21"/>
      <c r="HW11" s="21"/>
      <c r="HX11" s="21"/>
      <c r="HY11" s="21"/>
      <c r="HZ11" s="21"/>
      <c r="IA11" s="21"/>
      <c r="IB11" s="21"/>
      <c r="IC11" s="21"/>
      <c r="ID11" s="21"/>
      <c r="IE11" s="21"/>
      <c r="IF11" s="21"/>
      <c r="IG11" s="21"/>
      <c r="IH11" s="21"/>
      <c r="II11" s="21" t="s">
        <v>909</v>
      </c>
      <c r="IJ11" s="21"/>
      <c r="IK11" s="21"/>
      <c r="IL11" s="21"/>
      <c r="IM11" s="21"/>
      <c r="IN11" s="21"/>
      <c r="IO11" s="21"/>
      <c r="IP11" s="21"/>
      <c r="IQ11" s="21"/>
      <c r="IR11" s="21"/>
      <c r="IS11" s="21"/>
      <c r="IT11" s="21"/>
      <c r="IU11" s="21"/>
      <c r="IV11" s="21" t="s">
        <v>920</v>
      </c>
      <c r="IW11" s="21" t="s">
        <v>921</v>
      </c>
      <c r="IX11" s="21"/>
      <c r="IY11" s="21"/>
      <c r="IZ11" s="21"/>
      <c r="JA11" s="21"/>
      <c r="JB11" s="21"/>
      <c r="JC11" s="21"/>
      <c r="JD11" s="21" t="s">
        <v>119</v>
      </c>
      <c r="JE11" s="21"/>
      <c r="JF11" s="21"/>
      <c r="JG11" s="21"/>
      <c r="JH11" s="21" t="s">
        <v>121</v>
      </c>
      <c r="JI11" s="21"/>
      <c r="JJ11" s="21"/>
      <c r="JK11" s="21"/>
      <c r="JL11" s="21" t="s">
        <v>123</v>
      </c>
      <c r="JM11" s="21" t="s">
        <v>931</v>
      </c>
      <c r="JN11" s="21"/>
      <c r="JO11" s="21" t="s">
        <v>933</v>
      </c>
      <c r="JP11" s="21"/>
      <c r="JQ11" s="21"/>
      <c r="JR11" s="21" t="s">
        <v>936</v>
      </c>
      <c r="JS11" s="21" t="s">
        <v>1125</v>
      </c>
      <c r="JT11" s="21" t="s">
        <v>1126</v>
      </c>
      <c r="JU11" s="21"/>
      <c r="JV11" s="21"/>
      <c r="JW11" s="21"/>
      <c r="JX11" s="21"/>
      <c r="JZ11" s="21" t="s">
        <v>943</v>
      </c>
      <c r="KA11" s="21" t="s">
        <v>944</v>
      </c>
      <c r="KB11" s="21"/>
      <c r="KC11" s="21"/>
      <c r="KD11" s="21"/>
      <c r="KE11" s="21"/>
      <c r="KF11" s="21" t="s">
        <v>949</v>
      </c>
      <c r="KG11" s="21"/>
      <c r="KH11" s="21"/>
      <c r="KI11" s="21"/>
      <c r="KJ11" s="21"/>
      <c r="KK11" s="21"/>
      <c r="KL11" s="21"/>
      <c r="KM11" s="21"/>
      <c r="KN11" s="21"/>
      <c r="KO11" s="21"/>
      <c r="KP11" s="21"/>
      <c r="KQ11" s="21" t="s">
        <v>959</v>
      </c>
      <c r="KR11" s="21"/>
      <c r="KS11" s="21"/>
      <c r="KT11" s="21"/>
      <c r="KU11" s="21"/>
      <c r="KV11" s="21"/>
      <c r="KW11" s="21"/>
      <c r="KX11" s="21"/>
      <c r="KY11" s="21"/>
      <c r="KZ11" s="21" t="s">
        <v>381</v>
      </c>
      <c r="LA11" s="21" t="s">
        <v>967</v>
      </c>
      <c r="LB11" s="21"/>
      <c r="LD11" s="21"/>
      <c r="LH11" s="21"/>
      <c r="LM11" s="21" t="s">
        <v>978</v>
      </c>
      <c r="LN11" s="21" t="s">
        <v>979</v>
      </c>
      <c r="LR11" s="21"/>
      <c r="LV11" s="21"/>
      <c r="LW11" s="21"/>
      <c r="LX11" s="21" t="s">
        <v>1109</v>
      </c>
      <c r="LY11" s="21"/>
      <c r="LZ11" s="21"/>
      <c r="MA11" s="21" t="s">
        <v>990</v>
      </c>
      <c r="MB11" s="21" t="s">
        <v>991</v>
      </c>
      <c r="MC11" s="21"/>
      <c r="MD11" s="21"/>
      <c r="ME11" s="21"/>
      <c r="MF11" s="21"/>
      <c r="MG11" s="21"/>
      <c r="MH11" s="21"/>
      <c r="MI11" s="21"/>
      <c r="MJ11" s="21"/>
      <c r="MK11" s="21"/>
      <c r="ML11" s="21"/>
      <c r="MM11" s="21"/>
      <c r="MN11" s="21"/>
      <c r="MO11" s="21"/>
      <c r="MP11" s="21"/>
      <c r="MQ11" s="21"/>
      <c r="MR11" s="21"/>
      <c r="MS11" s="21"/>
      <c r="MT11" s="21" t="s">
        <v>1006</v>
      </c>
      <c r="MU11" s="21"/>
      <c r="MV11" s="21"/>
      <c r="MW11" s="21"/>
      <c r="MX11" s="21"/>
      <c r="MY11" s="21"/>
      <c r="MZ11" s="21"/>
      <c r="NA11" s="21"/>
      <c r="NB11" s="21"/>
      <c r="NC11" s="21" t="s">
        <v>384</v>
      </c>
      <c r="ND11" s="21" t="s">
        <v>1114</v>
      </c>
      <c r="NE11" s="21"/>
      <c r="NF11" s="21"/>
      <c r="NG11" s="21" t="s">
        <v>1016</v>
      </c>
      <c r="NH11" s="21" t="s">
        <v>1017</v>
      </c>
      <c r="NI11" s="21"/>
      <c r="NJ11" s="21"/>
      <c r="NK11" s="21"/>
      <c r="NL11" s="21"/>
      <c r="NM11" s="21"/>
      <c r="NN11" s="21" t="s">
        <v>1023</v>
      </c>
      <c r="NO11" s="21"/>
      <c r="NP11" s="21"/>
      <c r="NQ11" s="21"/>
      <c r="NR11" s="21" t="s">
        <v>1026</v>
      </c>
      <c r="NS11" s="21" t="s">
        <v>1027</v>
      </c>
      <c r="NT11" s="21"/>
      <c r="NU11" s="21"/>
      <c r="NV11" s="21"/>
      <c r="NW11" s="21"/>
      <c r="NX11" s="21" t="s">
        <v>1031</v>
      </c>
      <c r="NY11" s="21"/>
      <c r="NZ11" s="21"/>
      <c r="OA11" s="21"/>
      <c r="OB11" s="21"/>
      <c r="OC11" s="21"/>
      <c r="OD11" s="21"/>
      <c r="OE11" s="23"/>
      <c r="OF11" s="21"/>
      <c r="OG11" s="21"/>
      <c r="OH11" s="21"/>
      <c r="OI11" s="21"/>
      <c r="OJ11" s="21" t="s">
        <v>101</v>
      </c>
      <c r="OK11" s="21" t="s">
        <v>1119</v>
      </c>
      <c r="OL11" s="21" t="s">
        <v>1041</v>
      </c>
      <c r="OM11" s="21" t="s">
        <v>1042</v>
      </c>
      <c r="ON11" s="21" t="s">
        <v>1043</v>
      </c>
      <c r="OO11" s="21" t="s">
        <v>1044</v>
      </c>
      <c r="OP11" s="21" t="s">
        <v>1045</v>
      </c>
      <c r="OQ11" s="21" t="s">
        <v>99</v>
      </c>
      <c r="OR11" s="21"/>
      <c r="OS11" s="21" t="s">
        <v>761</v>
      </c>
      <c r="OT11" s="21" t="s">
        <v>1127</v>
      </c>
      <c r="OU11" s="21" t="s">
        <v>1049</v>
      </c>
      <c r="OV11" s="21" t="s">
        <v>978</v>
      </c>
      <c r="OW11" s="21" t="s">
        <v>1050</v>
      </c>
      <c r="OX11" s="21" t="s">
        <v>171</v>
      </c>
      <c r="OY11" s="21" t="s">
        <v>12</v>
      </c>
      <c r="OZ11" s="21" t="s">
        <v>172</v>
      </c>
      <c r="PA11" s="21" t="s">
        <v>14</v>
      </c>
      <c r="PB11" s="21" t="s">
        <v>0</v>
      </c>
      <c r="PC11" s="21" t="s">
        <v>1051</v>
      </c>
      <c r="PD11" s="21" t="s">
        <v>1052</v>
      </c>
      <c r="PE11" s="21" t="s">
        <v>1</v>
      </c>
      <c r="PF11" s="21" t="s">
        <v>1128</v>
      </c>
      <c r="PG11" s="21" t="s">
        <v>1053</v>
      </c>
      <c r="PH11" s="21"/>
      <c r="PI11" s="21"/>
      <c r="PJ11" s="21"/>
      <c r="PK11" s="21"/>
      <c r="PL11" s="21"/>
      <c r="PM11" s="21"/>
      <c r="PN11" s="21" t="s">
        <v>17</v>
      </c>
      <c r="PO11" s="21" t="s">
        <v>1056</v>
      </c>
      <c r="PP11" s="21" t="s">
        <v>4</v>
      </c>
      <c r="PQ11" s="21" t="s">
        <v>5</v>
      </c>
      <c r="PR11" s="21" t="s">
        <v>18</v>
      </c>
      <c r="PS11" s="21" t="s">
        <v>6</v>
      </c>
    </row>
    <row r="12" spans="1:440" ht="86.4" x14ac:dyDescent="0.3">
      <c r="A12">
        <v>1976</v>
      </c>
      <c r="B12" s="22" t="s">
        <v>22</v>
      </c>
      <c r="C12" s="21"/>
      <c r="D12" s="21" t="s">
        <v>77</v>
      </c>
      <c r="E12" s="21" t="s">
        <v>720</v>
      </c>
      <c r="F12" s="21" t="s">
        <v>719</v>
      </c>
      <c r="G12" s="21"/>
      <c r="H12" s="21"/>
      <c r="I12" s="21" t="s">
        <v>1231</v>
      </c>
      <c r="J12" s="21"/>
      <c r="K12" s="21" t="s">
        <v>714</v>
      </c>
      <c r="L12" s="21" t="s">
        <v>713</v>
      </c>
      <c r="N12" s="21"/>
      <c r="S12" s="21" t="s">
        <v>1120</v>
      </c>
      <c r="X12" s="21" t="s">
        <v>724</v>
      </c>
      <c r="Y12" s="21" t="s">
        <v>725</v>
      </c>
      <c r="Z12" s="21" t="s">
        <v>726</v>
      </c>
      <c r="AA12" s="21" t="s">
        <v>1129</v>
      </c>
      <c r="AD12" s="21" t="s">
        <v>1130</v>
      </c>
      <c r="AF12" s="21" t="s">
        <v>1120</v>
      </c>
      <c r="AG12" s="5" t="s">
        <v>733</v>
      </c>
      <c r="AH12" s="21" t="s">
        <v>1132</v>
      </c>
      <c r="AI12" s="21" t="s">
        <v>1131</v>
      </c>
      <c r="AN12" s="21" t="s">
        <v>1120</v>
      </c>
      <c r="AP12" s="22" t="s">
        <v>742</v>
      </c>
      <c r="AV12" s="22" t="s">
        <v>748</v>
      </c>
      <c r="AW12" s="21" t="s">
        <v>1133</v>
      </c>
      <c r="AY12" s="21" t="s">
        <v>1120</v>
      </c>
      <c r="AZ12" s="21" t="s">
        <v>1134</v>
      </c>
      <c r="BA12" s="22"/>
      <c r="BB12" s="22"/>
      <c r="BD12" s="21" t="s">
        <v>752</v>
      </c>
      <c r="BE12" s="22" t="s">
        <v>1135</v>
      </c>
      <c r="BF12" s="22"/>
      <c r="BG12" s="22"/>
      <c r="BH12" s="22"/>
      <c r="BI12" s="22"/>
      <c r="BJ12" s="22"/>
      <c r="BL12" s="21" t="s">
        <v>1120</v>
      </c>
      <c r="BM12" s="22" t="s">
        <v>782</v>
      </c>
      <c r="BN12" s="21" t="s">
        <v>753</v>
      </c>
      <c r="BO12" s="22"/>
      <c r="BP12" s="22" t="s">
        <v>784</v>
      </c>
      <c r="BQ12" s="22" t="s">
        <v>785</v>
      </c>
      <c r="BR12" s="22" t="s">
        <v>786</v>
      </c>
      <c r="BS12" s="22" t="s">
        <v>1058</v>
      </c>
      <c r="BT12" s="21" t="s">
        <v>1120</v>
      </c>
      <c r="BU12" s="21" t="s">
        <v>789</v>
      </c>
      <c r="BV12" s="22" t="s">
        <v>790</v>
      </c>
      <c r="BW12" s="22" t="s">
        <v>791</v>
      </c>
      <c r="BX12" s="22" t="s">
        <v>792</v>
      </c>
      <c r="BY12" s="21" t="s">
        <v>1120</v>
      </c>
      <c r="BZ12" s="21" t="s">
        <v>794</v>
      </c>
      <c r="CA12" s="22"/>
      <c r="CE12" s="22"/>
      <c r="CF12" s="22"/>
      <c r="CG12" s="22"/>
      <c r="CK12" s="21" t="s">
        <v>804</v>
      </c>
      <c r="CL12" s="21" t="s">
        <v>773</v>
      </c>
      <c r="CM12" s="21" t="s">
        <v>754</v>
      </c>
      <c r="CO12" s="22"/>
      <c r="CP12" s="21"/>
      <c r="CQ12" s="21" t="s">
        <v>755</v>
      </c>
      <c r="CR12" s="22" t="s">
        <v>809</v>
      </c>
      <c r="CS12" s="21" t="s">
        <v>1120</v>
      </c>
      <c r="CT12" s="21"/>
      <c r="CU12" s="21" t="s">
        <v>756</v>
      </c>
      <c r="CW12" s="21"/>
      <c r="CY12" s="21" t="s">
        <v>1136</v>
      </c>
      <c r="DB12" s="21" t="s">
        <v>1137</v>
      </c>
      <c r="DC12" s="21" t="s">
        <v>1232</v>
      </c>
      <c r="DD12" s="21"/>
      <c r="DF12" s="22"/>
      <c r="DG12" s="21"/>
      <c r="DH12" s="21"/>
      <c r="DI12" s="21"/>
      <c r="DM12" s="21" t="s">
        <v>758</v>
      </c>
      <c r="DN12" s="21" t="s">
        <v>1138</v>
      </c>
      <c r="DO12" s="21"/>
      <c r="DP12" s="21" t="s">
        <v>821</v>
      </c>
      <c r="DQ12" s="21"/>
      <c r="DR12" s="21"/>
      <c r="DS12" s="21"/>
      <c r="DT12" s="21"/>
      <c r="DU12" s="21"/>
      <c r="DV12" s="21"/>
      <c r="DW12" s="21"/>
      <c r="DX12" s="21"/>
      <c r="DY12" s="21"/>
      <c r="DZ12" s="21"/>
      <c r="EA12" s="22" t="s">
        <v>90</v>
      </c>
      <c r="EB12" s="22" t="s">
        <v>760</v>
      </c>
      <c r="EC12" s="22"/>
      <c r="ED12" s="21" t="s">
        <v>1147</v>
      </c>
      <c r="EE12" s="21"/>
      <c r="EF12" s="21" t="s">
        <v>1148</v>
      </c>
      <c r="EG12" s="21"/>
      <c r="EH12" s="21"/>
      <c r="EI12" s="21" t="s">
        <v>1122</v>
      </c>
      <c r="EJ12" s="21" t="s">
        <v>1149</v>
      </c>
      <c r="EK12" s="21" t="s">
        <v>1123</v>
      </c>
      <c r="EL12" s="21" t="s">
        <v>1150</v>
      </c>
      <c r="EM12" s="21" t="s">
        <v>1151</v>
      </c>
      <c r="EN12" s="21" t="s">
        <v>1152</v>
      </c>
      <c r="EO12" s="21" t="s">
        <v>1153</v>
      </c>
      <c r="EP12" s="21" t="s">
        <v>762</v>
      </c>
      <c r="EQ12" s="21" t="s">
        <v>843</v>
      </c>
      <c r="ER12" s="21" t="s">
        <v>844</v>
      </c>
      <c r="ES12" s="21"/>
      <c r="ET12" s="21"/>
      <c r="EU12" s="21" t="s">
        <v>1154</v>
      </c>
      <c r="EV12" s="21" t="s">
        <v>1155</v>
      </c>
      <c r="EW12" s="21" t="s">
        <v>1157</v>
      </c>
      <c r="EX12" s="21" t="s">
        <v>1158</v>
      </c>
      <c r="EY12" s="21"/>
      <c r="EZ12" s="21"/>
      <c r="FA12" s="21"/>
      <c r="FB12" s="21" t="s">
        <v>1159</v>
      </c>
      <c r="FC12" s="21" t="s">
        <v>854</v>
      </c>
      <c r="FD12" s="21" t="s">
        <v>1160</v>
      </c>
      <c r="FE12" s="21" t="s">
        <v>1161</v>
      </c>
      <c r="FF12" s="21" t="s">
        <v>1162</v>
      </c>
      <c r="FG12" s="21"/>
      <c r="FH12" s="21"/>
      <c r="FI12" s="21"/>
      <c r="FJ12" s="21" t="s">
        <v>2763</v>
      </c>
      <c r="FK12" s="21"/>
      <c r="FL12" s="21"/>
      <c r="FM12" s="21"/>
      <c r="FN12" s="21" t="s">
        <v>767</v>
      </c>
      <c r="FO12" s="21"/>
      <c r="FP12" s="21" t="s">
        <v>2753</v>
      </c>
      <c r="FQ12" s="21"/>
      <c r="FR12" s="21"/>
      <c r="FS12" s="21"/>
      <c r="FT12" s="21" t="s">
        <v>864</v>
      </c>
      <c r="FU12" s="21" t="s">
        <v>1163</v>
      </c>
      <c r="FV12" s="21" t="s">
        <v>1164</v>
      </c>
      <c r="FW12" s="21"/>
      <c r="FX12" s="21"/>
      <c r="FY12" s="21" t="s">
        <v>1120</v>
      </c>
      <c r="FZ12" s="21"/>
      <c r="GA12" s="21"/>
      <c r="GB12" s="21"/>
      <c r="GC12" s="21"/>
      <c r="GD12" s="21"/>
      <c r="GE12" s="21" t="s">
        <v>1165</v>
      </c>
      <c r="GF12" s="21"/>
      <c r="GG12" s="21" t="s">
        <v>1166</v>
      </c>
      <c r="GH12" s="21"/>
      <c r="GI12" s="21"/>
      <c r="GJ12" s="21" t="s">
        <v>1120</v>
      </c>
      <c r="GK12" s="21"/>
      <c r="GL12" s="21"/>
      <c r="GM12" s="21"/>
      <c r="GN12" s="21"/>
      <c r="GO12" s="21" t="s">
        <v>2759</v>
      </c>
      <c r="GP12" s="21"/>
      <c r="GQ12" s="21" t="s">
        <v>1167</v>
      </c>
      <c r="GR12" s="21" t="s">
        <v>1168</v>
      </c>
      <c r="GS12" s="21" t="s">
        <v>1120</v>
      </c>
      <c r="GT12" s="21"/>
      <c r="GU12" s="21"/>
      <c r="GV12" s="21"/>
      <c r="GW12" s="21"/>
      <c r="GX12" s="21" t="s">
        <v>768</v>
      </c>
      <c r="GY12" s="21"/>
      <c r="GZ12" s="21"/>
      <c r="HA12" s="21"/>
      <c r="HB12" s="21"/>
      <c r="HC12" s="21"/>
      <c r="HD12" s="21"/>
      <c r="HE12" s="21"/>
      <c r="HF12" s="21"/>
      <c r="HG12" s="21"/>
      <c r="HH12" s="21" t="s">
        <v>769</v>
      </c>
      <c r="HI12" s="21" t="s">
        <v>1169</v>
      </c>
      <c r="HJ12" s="21"/>
      <c r="HK12" s="21"/>
      <c r="HL12" s="21"/>
      <c r="HM12" s="21" t="s">
        <v>1170</v>
      </c>
      <c r="HN12" s="21" t="s">
        <v>1094</v>
      </c>
      <c r="HO12" s="21"/>
      <c r="HP12" s="21"/>
      <c r="HQ12" s="21" t="s">
        <v>1120</v>
      </c>
      <c r="HR12" s="21" t="s">
        <v>113</v>
      </c>
      <c r="HS12" s="21"/>
      <c r="HT12" s="21"/>
      <c r="HU12" s="21" t="s">
        <v>899</v>
      </c>
      <c r="HV12" s="21" t="s">
        <v>900</v>
      </c>
      <c r="HW12" s="21" t="s">
        <v>1171</v>
      </c>
      <c r="HX12" s="21"/>
      <c r="HY12" s="21"/>
      <c r="HZ12" s="21"/>
      <c r="IA12" s="21"/>
      <c r="IB12" s="21"/>
      <c r="IC12" s="21" t="s">
        <v>1120</v>
      </c>
      <c r="ID12" s="21" t="s">
        <v>905</v>
      </c>
      <c r="IE12" s="21"/>
      <c r="IF12" s="21"/>
      <c r="IG12" s="21"/>
      <c r="IH12" s="21"/>
      <c r="II12" s="21" t="s">
        <v>909</v>
      </c>
      <c r="IJ12" s="21" t="s">
        <v>910</v>
      </c>
      <c r="IK12" s="21" t="s">
        <v>1172</v>
      </c>
      <c r="IL12" s="21" t="s">
        <v>1173</v>
      </c>
      <c r="IM12" s="21"/>
      <c r="IN12" s="21" t="s">
        <v>1174</v>
      </c>
      <c r="IO12" s="21"/>
      <c r="IP12" s="21" t="s">
        <v>1120</v>
      </c>
      <c r="IQ12" s="21" t="s">
        <v>916</v>
      </c>
      <c r="IR12" s="21"/>
      <c r="IS12" s="21"/>
      <c r="IT12" s="21"/>
      <c r="IU12" s="21"/>
      <c r="IV12" s="21" t="s">
        <v>1177</v>
      </c>
      <c r="IW12" s="21" t="s">
        <v>921</v>
      </c>
      <c r="IX12" s="21" t="s">
        <v>930</v>
      </c>
      <c r="IY12" s="21" t="s">
        <v>1178</v>
      </c>
      <c r="IZ12" s="21" t="s">
        <v>1257</v>
      </c>
      <c r="JA12" s="21" t="s">
        <v>1258</v>
      </c>
      <c r="JB12" s="21" t="s">
        <v>1120</v>
      </c>
      <c r="JC12" s="21"/>
      <c r="JD12" s="21" t="s">
        <v>119</v>
      </c>
      <c r="JE12" s="21" t="s">
        <v>1175</v>
      </c>
      <c r="JF12" s="21" t="s">
        <v>1120</v>
      </c>
      <c r="JG12" s="21" t="s">
        <v>1176</v>
      </c>
      <c r="JH12" s="21"/>
      <c r="JI12" s="21"/>
      <c r="JJ12" s="21"/>
      <c r="JK12" s="21"/>
      <c r="JL12" s="21" t="s">
        <v>123</v>
      </c>
      <c r="JM12" s="21" t="s">
        <v>931</v>
      </c>
      <c r="JN12" s="21" t="s">
        <v>1179</v>
      </c>
      <c r="JO12" s="21" t="s">
        <v>1180</v>
      </c>
      <c r="JP12" s="21" t="s">
        <v>1181</v>
      </c>
      <c r="JQ12" s="21" t="s">
        <v>1182</v>
      </c>
      <c r="JR12" s="21" t="s">
        <v>1183</v>
      </c>
      <c r="JS12" s="21" t="s">
        <v>1184</v>
      </c>
      <c r="JT12" s="21" t="s">
        <v>1185</v>
      </c>
      <c r="JU12" s="21" t="s">
        <v>1186</v>
      </c>
      <c r="JV12" s="21" t="s">
        <v>1187</v>
      </c>
      <c r="JW12" s="21" t="s">
        <v>1188</v>
      </c>
      <c r="JX12" s="21" t="s">
        <v>1189</v>
      </c>
      <c r="JZ12" s="21"/>
      <c r="KA12" s="21"/>
      <c r="KB12" s="21"/>
      <c r="KC12" s="21"/>
      <c r="KD12" s="21"/>
      <c r="KE12" s="21"/>
      <c r="KF12" s="21"/>
      <c r="KG12" s="21" t="s">
        <v>1190</v>
      </c>
      <c r="KH12" s="21" t="s">
        <v>1193</v>
      </c>
      <c r="KI12" s="21"/>
      <c r="KJ12" s="21" t="s">
        <v>1191</v>
      </c>
      <c r="KK12" s="21"/>
      <c r="KL12" s="21" t="s">
        <v>1192</v>
      </c>
      <c r="KM12" s="21" t="s">
        <v>1194</v>
      </c>
      <c r="KN12" s="21"/>
      <c r="KO12" s="21"/>
      <c r="KP12" s="21"/>
      <c r="KQ12" s="21" t="s">
        <v>959</v>
      </c>
      <c r="KR12" s="21" t="s">
        <v>1195</v>
      </c>
      <c r="KS12" s="21"/>
      <c r="KT12" s="21" t="s">
        <v>1196</v>
      </c>
      <c r="KU12" s="21" t="s">
        <v>1197</v>
      </c>
      <c r="KV12" s="21"/>
      <c r="KW12" s="21" t="s">
        <v>1199</v>
      </c>
      <c r="KX12" s="21" t="s">
        <v>1198</v>
      </c>
      <c r="KY12" s="21" t="s">
        <v>166</v>
      </c>
      <c r="KZ12" s="21" t="s">
        <v>381</v>
      </c>
      <c r="LA12" s="21"/>
      <c r="LB12" s="21" t="s">
        <v>1200</v>
      </c>
      <c r="LC12" s="21" t="s">
        <v>1201</v>
      </c>
      <c r="LD12" s="21" t="s">
        <v>1202</v>
      </c>
      <c r="LE12" s="21"/>
      <c r="LF12" s="21"/>
      <c r="LG12" s="21"/>
      <c r="LH12" s="21"/>
      <c r="LJ12" s="21" t="s">
        <v>1206</v>
      </c>
      <c r="LN12" s="21" t="s">
        <v>1203</v>
      </c>
      <c r="LO12" s="21" t="s">
        <v>1204</v>
      </c>
      <c r="LP12" s="21" t="s">
        <v>1205</v>
      </c>
      <c r="LR12" s="21" t="s">
        <v>1120</v>
      </c>
      <c r="LS12" s="21" t="s">
        <v>1207</v>
      </c>
      <c r="LT12" s="21" t="s">
        <v>1208</v>
      </c>
      <c r="LU12" s="21" t="s">
        <v>989</v>
      </c>
      <c r="LV12" s="21" t="s">
        <v>1209</v>
      </c>
      <c r="LW12" s="21" t="s">
        <v>1210</v>
      </c>
      <c r="LX12" s="21" t="s">
        <v>1211</v>
      </c>
      <c r="LY12" s="21"/>
      <c r="LZ12" s="21"/>
      <c r="MA12" s="21" t="s">
        <v>383</v>
      </c>
      <c r="MB12" s="21" t="s">
        <v>1212</v>
      </c>
      <c r="MC12" s="21" t="s">
        <v>1213</v>
      </c>
      <c r="MD12" s="21" t="s">
        <v>1214</v>
      </c>
      <c r="ME12" s="21" t="s">
        <v>1120</v>
      </c>
      <c r="MF12" s="21" t="s">
        <v>1215</v>
      </c>
      <c r="MG12" s="21" t="s">
        <v>1216</v>
      </c>
      <c r="MH12" s="21" t="s">
        <v>1217</v>
      </c>
      <c r="MI12" s="21" t="s">
        <v>1120</v>
      </c>
      <c r="MJ12" s="21" t="s">
        <v>1218</v>
      </c>
      <c r="MK12" s="21" t="s">
        <v>1219</v>
      </c>
      <c r="ML12" s="21" t="s">
        <v>1033</v>
      </c>
      <c r="MM12" s="21" t="s">
        <v>1120</v>
      </c>
      <c r="MN12" s="21"/>
      <c r="MO12" s="21"/>
      <c r="MP12" s="21"/>
      <c r="MQ12" s="21"/>
      <c r="MR12" s="21"/>
      <c r="MS12" s="21"/>
      <c r="MT12" s="21"/>
      <c r="MU12" s="21"/>
      <c r="MV12" s="21"/>
      <c r="MW12" s="21"/>
      <c r="MX12" s="21"/>
      <c r="MY12" s="21"/>
      <c r="MZ12" s="21"/>
      <c r="NA12" s="21"/>
      <c r="NB12" s="21"/>
      <c r="NC12" s="21" t="s">
        <v>384</v>
      </c>
      <c r="ND12" s="21" t="s">
        <v>1114</v>
      </c>
      <c r="NE12" s="21" t="s">
        <v>1015</v>
      </c>
      <c r="NF12" s="21" t="s">
        <v>1139</v>
      </c>
      <c r="NG12" s="21" t="s">
        <v>759</v>
      </c>
      <c r="NH12" s="21" t="s">
        <v>1140</v>
      </c>
      <c r="NI12" s="21"/>
      <c r="NJ12" s="21" t="s">
        <v>1141</v>
      </c>
      <c r="NK12" s="21" t="s">
        <v>1142</v>
      </c>
      <c r="NL12" s="21" t="s">
        <v>1016</v>
      </c>
      <c r="NM12" s="21" t="s">
        <v>1234</v>
      </c>
      <c r="NN12" s="21" t="s">
        <v>1235</v>
      </c>
      <c r="NO12" s="21" t="s">
        <v>1241</v>
      </c>
      <c r="NP12" s="21" t="s">
        <v>1236</v>
      </c>
      <c r="NQ12" s="21"/>
      <c r="NR12" s="21"/>
      <c r="NS12" s="21"/>
      <c r="NT12" s="21"/>
      <c r="NU12" s="21"/>
      <c r="NV12" s="21"/>
      <c r="NW12" s="21"/>
      <c r="NX12" s="21"/>
      <c r="NY12" s="21"/>
      <c r="NZ12" s="21"/>
      <c r="OA12" s="21"/>
      <c r="OB12" s="21"/>
      <c r="OC12" s="21"/>
      <c r="OD12" s="21"/>
      <c r="OE12" s="21" t="s">
        <v>1037</v>
      </c>
      <c r="OF12" s="21" t="s">
        <v>1145</v>
      </c>
      <c r="OG12" s="21" t="s">
        <v>1143</v>
      </c>
      <c r="OH12" s="21" t="s">
        <v>1144</v>
      </c>
      <c r="OI12" s="21" t="s">
        <v>1146</v>
      </c>
      <c r="OJ12" s="21"/>
      <c r="OK12" s="21"/>
      <c r="OL12" s="21"/>
      <c r="OM12" s="21" t="s">
        <v>1220</v>
      </c>
      <c r="ON12" s="21" t="s">
        <v>90</v>
      </c>
      <c r="OO12" s="21" t="s">
        <v>112</v>
      </c>
      <c r="OP12" s="21"/>
      <c r="OQ12" s="21" t="s">
        <v>122</v>
      </c>
      <c r="OR12" s="21" t="s">
        <v>166</v>
      </c>
      <c r="OS12" s="21" t="s">
        <v>1221</v>
      </c>
      <c r="OT12" s="21" t="s">
        <v>1016</v>
      </c>
      <c r="OU12" s="21" t="s">
        <v>383</v>
      </c>
      <c r="OV12" s="21" t="s">
        <v>384</v>
      </c>
      <c r="OW12" s="21" t="s">
        <v>174</v>
      </c>
      <c r="OX12" s="21" t="s">
        <v>171</v>
      </c>
      <c r="OY12" s="21" t="s">
        <v>12</v>
      </c>
      <c r="OZ12" s="21" t="s">
        <v>172</v>
      </c>
      <c r="PA12" s="21" t="s">
        <v>14</v>
      </c>
      <c r="PB12" s="21" t="s">
        <v>15</v>
      </c>
      <c r="PC12" s="21" t="s">
        <v>175</v>
      </c>
      <c r="PD12" s="21" t="s">
        <v>1222</v>
      </c>
      <c r="PE12" s="21" t="s">
        <v>1223</v>
      </c>
      <c r="PF12" s="21" t="s">
        <v>1224</v>
      </c>
      <c r="PG12" s="21" t="s">
        <v>101</v>
      </c>
      <c r="PH12" s="21" t="s">
        <v>1</v>
      </c>
      <c r="PI12" s="21" t="s">
        <v>1045</v>
      </c>
      <c r="PJ12" s="21" t="s">
        <v>99</v>
      </c>
      <c r="PK12" s="21" t="s">
        <v>1225</v>
      </c>
      <c r="PL12" s="21" t="s">
        <v>11</v>
      </c>
      <c r="PM12" s="21" t="s">
        <v>1043</v>
      </c>
      <c r="PN12" s="21" t="s">
        <v>1226</v>
      </c>
      <c r="PO12" s="21" t="s">
        <v>1052</v>
      </c>
      <c r="PP12" s="21" t="s">
        <v>1227</v>
      </c>
      <c r="PQ12" s="21" t="s">
        <v>1228</v>
      </c>
      <c r="PR12" s="21" t="s">
        <v>1229</v>
      </c>
      <c r="PS12" s="21" t="s">
        <v>2751</v>
      </c>
      <c r="PT12" s="21" t="s">
        <v>189</v>
      </c>
      <c r="PU12" s="21" t="s">
        <v>1230</v>
      </c>
      <c r="PV12" s="21" t="s">
        <v>1049</v>
      </c>
      <c r="PW12" s="21" t="s">
        <v>978</v>
      </c>
      <c r="PX12" s="21" t="s">
        <v>1050</v>
      </c>
    </row>
    <row r="13" spans="1:440" ht="86.4" x14ac:dyDescent="0.3">
      <c r="A13">
        <v>1975</v>
      </c>
      <c r="B13" s="22" t="s">
        <v>22</v>
      </c>
      <c r="C13" s="21"/>
      <c r="D13" s="21" t="s">
        <v>77</v>
      </c>
      <c r="E13" s="21" t="s">
        <v>720</v>
      </c>
      <c r="F13" s="21" t="s">
        <v>719</v>
      </c>
      <c r="G13" s="21"/>
      <c r="H13" s="21"/>
      <c r="I13" s="21" t="s">
        <v>1231</v>
      </c>
      <c r="J13" s="21"/>
      <c r="K13" s="21" t="s">
        <v>714</v>
      </c>
      <c r="L13" s="21" t="s">
        <v>713</v>
      </c>
      <c r="N13" s="21"/>
      <c r="S13" s="21" t="s">
        <v>1120</v>
      </c>
      <c r="X13" s="21" t="s">
        <v>724</v>
      </c>
      <c r="Y13" s="21" t="s">
        <v>725</v>
      </c>
      <c r="Z13" s="21" t="s">
        <v>726</v>
      </c>
      <c r="AA13" s="21" t="s">
        <v>1129</v>
      </c>
      <c r="AD13" s="21" t="s">
        <v>1130</v>
      </c>
      <c r="AF13" s="21" t="s">
        <v>1120</v>
      </c>
      <c r="AG13" s="5" t="s">
        <v>733</v>
      </c>
      <c r="AH13" s="21" t="s">
        <v>1132</v>
      </c>
      <c r="AI13" s="21" t="s">
        <v>1131</v>
      </c>
      <c r="AN13" s="21" t="s">
        <v>1120</v>
      </c>
      <c r="AP13" s="22" t="s">
        <v>742</v>
      </c>
      <c r="AV13" s="22" t="s">
        <v>748</v>
      </c>
      <c r="AW13" s="21" t="s">
        <v>1133</v>
      </c>
      <c r="AY13" s="21" t="s">
        <v>1120</v>
      </c>
      <c r="AZ13" s="21" t="s">
        <v>1134</v>
      </c>
      <c r="BA13" s="22"/>
      <c r="BB13" s="22"/>
      <c r="BD13" s="21" t="s">
        <v>752</v>
      </c>
      <c r="BE13" s="22" t="s">
        <v>1135</v>
      </c>
      <c r="BF13" s="22"/>
      <c r="BG13" s="22"/>
      <c r="BH13" s="22"/>
      <c r="BI13" s="22"/>
      <c r="BJ13" s="22"/>
      <c r="BL13" s="21" t="s">
        <v>1120</v>
      </c>
      <c r="BM13" s="22" t="s">
        <v>782</v>
      </c>
      <c r="BN13" s="21" t="s">
        <v>753</v>
      </c>
      <c r="BO13" s="22"/>
      <c r="BP13" s="22" t="s">
        <v>784</v>
      </c>
      <c r="BQ13" s="22" t="s">
        <v>785</v>
      </c>
      <c r="BR13" s="22" t="s">
        <v>786</v>
      </c>
      <c r="BS13" s="22" t="s">
        <v>1058</v>
      </c>
      <c r="BT13" s="21" t="s">
        <v>1120</v>
      </c>
      <c r="BU13" s="21" t="s">
        <v>789</v>
      </c>
      <c r="BV13" s="22" t="s">
        <v>790</v>
      </c>
      <c r="BW13" s="22" t="s">
        <v>791</v>
      </c>
      <c r="BX13" s="22" t="s">
        <v>792</v>
      </c>
      <c r="BY13" s="21" t="s">
        <v>1120</v>
      </c>
      <c r="BZ13" s="21" t="s">
        <v>794</v>
      </c>
      <c r="CA13" s="22"/>
      <c r="CE13" s="22"/>
      <c r="CF13" s="22"/>
      <c r="CG13" s="22"/>
      <c r="CK13" s="21" t="s">
        <v>804</v>
      </c>
      <c r="CL13" s="21" t="s">
        <v>773</v>
      </c>
      <c r="CM13" s="21" t="s">
        <v>754</v>
      </c>
      <c r="CO13" s="22"/>
      <c r="CP13" s="21"/>
      <c r="CQ13" s="21" t="s">
        <v>755</v>
      </c>
      <c r="CR13" s="22" t="s">
        <v>809</v>
      </c>
      <c r="CS13" s="21" t="s">
        <v>1120</v>
      </c>
      <c r="CT13" s="21"/>
      <c r="CU13" s="21" t="s">
        <v>756</v>
      </c>
      <c r="CW13" s="21"/>
      <c r="CY13" s="21" t="s">
        <v>1136</v>
      </c>
      <c r="DB13" s="21" t="s">
        <v>1137</v>
      </c>
      <c r="DC13" s="21" t="s">
        <v>1232</v>
      </c>
      <c r="DD13" s="21"/>
      <c r="DF13" s="22"/>
      <c r="DG13" s="21"/>
      <c r="DH13" s="21"/>
      <c r="DI13" s="21"/>
      <c r="DM13" s="21" t="s">
        <v>758</v>
      </c>
      <c r="DN13" s="21" t="s">
        <v>1138</v>
      </c>
      <c r="DO13" s="21"/>
      <c r="DP13" s="21" t="s">
        <v>821</v>
      </c>
      <c r="DQ13" s="21"/>
      <c r="DR13" s="21"/>
      <c r="DS13" s="21"/>
      <c r="DT13" s="21"/>
      <c r="DU13" s="21"/>
      <c r="DV13" s="21"/>
      <c r="DW13" s="21"/>
      <c r="DX13" s="21"/>
      <c r="DY13" s="21"/>
      <c r="DZ13" s="21"/>
      <c r="EA13" s="22" t="s">
        <v>90</v>
      </c>
      <c r="EB13" s="22" t="s">
        <v>760</v>
      </c>
      <c r="EC13" s="22"/>
      <c r="ED13" s="21" t="s">
        <v>1147</v>
      </c>
      <c r="EE13" s="21"/>
      <c r="EF13" s="21" t="s">
        <v>1148</v>
      </c>
      <c r="EG13" s="21"/>
      <c r="EH13" s="21"/>
      <c r="EI13" s="21" t="s">
        <v>1122</v>
      </c>
      <c r="EJ13" s="21" t="s">
        <v>1149</v>
      </c>
      <c r="EK13" s="21" t="s">
        <v>1123</v>
      </c>
      <c r="EL13" s="21" t="s">
        <v>1150</v>
      </c>
      <c r="EM13" s="21" t="s">
        <v>1151</v>
      </c>
      <c r="EN13" s="21" t="s">
        <v>1152</v>
      </c>
      <c r="EO13" s="21" t="s">
        <v>1153</v>
      </c>
      <c r="EP13" s="21" t="s">
        <v>762</v>
      </c>
      <c r="EQ13" s="21" t="s">
        <v>843</v>
      </c>
      <c r="ER13" s="21" t="s">
        <v>844</v>
      </c>
      <c r="ES13" s="21"/>
      <c r="ET13" s="21"/>
      <c r="EU13" s="21" t="s">
        <v>1154</v>
      </c>
      <c r="EV13" s="21" t="s">
        <v>1156</v>
      </c>
      <c r="EW13" s="21" t="s">
        <v>1157</v>
      </c>
      <c r="EX13" s="21" t="s">
        <v>1158</v>
      </c>
      <c r="EY13" s="21"/>
      <c r="EZ13" s="21"/>
      <c r="FA13" s="21"/>
      <c r="FB13" s="21" t="s">
        <v>1159</v>
      </c>
      <c r="FC13" s="21" t="s">
        <v>854</v>
      </c>
      <c r="FD13" s="21" t="s">
        <v>1160</v>
      </c>
      <c r="FE13" s="21" t="s">
        <v>1161</v>
      </c>
      <c r="FF13" s="21" t="s">
        <v>1162</v>
      </c>
      <c r="FG13" s="21"/>
      <c r="FH13" s="21"/>
      <c r="FI13" s="21"/>
      <c r="FJ13" s="21" t="s">
        <v>2763</v>
      </c>
      <c r="FK13" s="21"/>
      <c r="FL13" s="21"/>
      <c r="FM13" s="21"/>
      <c r="FN13" s="21" t="s">
        <v>767</v>
      </c>
      <c r="FO13" s="21"/>
      <c r="FP13" s="21" t="s">
        <v>2753</v>
      </c>
      <c r="FQ13" s="21"/>
      <c r="FR13" s="21"/>
      <c r="FS13" s="21"/>
      <c r="FT13" s="21" t="s">
        <v>864</v>
      </c>
      <c r="FU13" s="21" t="s">
        <v>1163</v>
      </c>
      <c r="FV13" s="21" t="s">
        <v>1164</v>
      </c>
      <c r="FW13" s="21"/>
      <c r="FX13" s="21"/>
      <c r="FY13" s="21" t="s">
        <v>1120</v>
      </c>
      <c r="FZ13" s="21"/>
      <c r="GA13" s="21"/>
      <c r="GB13" s="21"/>
      <c r="GC13" s="21"/>
      <c r="GD13" s="21"/>
      <c r="GE13" s="21" t="s">
        <v>176</v>
      </c>
      <c r="GF13" s="21"/>
      <c r="GG13" s="21" t="s">
        <v>1166</v>
      </c>
      <c r="GH13" s="21"/>
      <c r="GI13" s="21"/>
      <c r="GJ13" s="21" t="s">
        <v>1120</v>
      </c>
      <c r="GK13" s="21"/>
      <c r="GL13" s="21"/>
      <c r="GM13" s="21"/>
      <c r="GN13" s="21"/>
      <c r="GO13" s="21" t="s">
        <v>2759</v>
      </c>
      <c r="GP13" s="21"/>
      <c r="GQ13" s="21" t="s">
        <v>1167</v>
      </c>
      <c r="GR13" s="21" t="s">
        <v>1168</v>
      </c>
      <c r="GS13" s="21" t="s">
        <v>1120</v>
      </c>
      <c r="GT13" s="21"/>
      <c r="GU13" s="21"/>
      <c r="GV13" s="21"/>
      <c r="GW13" s="21"/>
      <c r="GX13" s="21" t="s">
        <v>768</v>
      </c>
      <c r="GY13" s="21"/>
      <c r="GZ13" s="21"/>
      <c r="HA13" s="21"/>
      <c r="HB13" s="21"/>
      <c r="HC13" s="21"/>
      <c r="HD13" s="21"/>
      <c r="HE13" s="21"/>
      <c r="HF13" s="21"/>
      <c r="HG13" s="21"/>
      <c r="HH13" s="21" t="s">
        <v>769</v>
      </c>
      <c r="HI13" s="21" t="s">
        <v>1169</v>
      </c>
      <c r="HJ13" s="21"/>
      <c r="HK13" s="21"/>
      <c r="HL13" s="21"/>
      <c r="HM13" s="21" t="s">
        <v>1170</v>
      </c>
      <c r="HN13" s="21" t="s">
        <v>1094</v>
      </c>
      <c r="HO13" s="21"/>
      <c r="HP13" s="21"/>
      <c r="HQ13" s="21" t="s">
        <v>1120</v>
      </c>
      <c r="HR13" s="21" t="s">
        <v>113</v>
      </c>
      <c r="HS13" s="21"/>
      <c r="HT13" s="21"/>
      <c r="HU13" s="21" t="s">
        <v>899</v>
      </c>
      <c r="HV13" s="21" t="s">
        <v>900</v>
      </c>
      <c r="HW13" s="21" t="s">
        <v>1171</v>
      </c>
      <c r="HX13" s="21"/>
      <c r="HY13" s="21"/>
      <c r="HZ13" s="21"/>
      <c r="IA13" s="21"/>
      <c r="IB13" s="21"/>
      <c r="IC13" s="21" t="s">
        <v>1120</v>
      </c>
      <c r="ID13" s="21" t="s">
        <v>905</v>
      </c>
      <c r="IE13" s="21"/>
      <c r="IF13" s="21"/>
      <c r="IG13" s="21"/>
      <c r="IH13" s="21"/>
      <c r="II13" s="21" t="s">
        <v>909</v>
      </c>
      <c r="IJ13" s="21" t="s">
        <v>910</v>
      </c>
      <c r="IK13" s="21" t="s">
        <v>1172</v>
      </c>
      <c r="IL13" s="21" t="s">
        <v>1173</v>
      </c>
      <c r="IM13" s="21"/>
      <c r="IN13" s="21" t="s">
        <v>1174</v>
      </c>
      <c r="IO13" s="21"/>
      <c r="IP13" s="21" t="s">
        <v>1120</v>
      </c>
      <c r="IQ13" s="21" t="s">
        <v>916</v>
      </c>
      <c r="IR13" s="21"/>
      <c r="IS13" s="21"/>
      <c r="IT13" s="21"/>
      <c r="IU13" s="21"/>
      <c r="IV13" s="21" t="s">
        <v>1177</v>
      </c>
      <c r="IW13" s="21" t="s">
        <v>921</v>
      </c>
      <c r="IX13" s="21" t="s">
        <v>930</v>
      </c>
      <c r="IY13" s="21" t="s">
        <v>1178</v>
      </c>
      <c r="IZ13" s="21" t="s">
        <v>1257</v>
      </c>
      <c r="JA13" s="21" t="s">
        <v>1258</v>
      </c>
      <c r="JB13" s="21" t="s">
        <v>1120</v>
      </c>
      <c r="JC13" s="21"/>
      <c r="JD13" s="21" t="s">
        <v>119</v>
      </c>
      <c r="JE13" s="21" t="s">
        <v>1175</v>
      </c>
      <c r="JF13" s="21" t="s">
        <v>1120</v>
      </c>
      <c r="JG13" s="21" t="s">
        <v>1176</v>
      </c>
      <c r="JH13" s="21"/>
      <c r="JI13" s="21"/>
      <c r="JJ13" s="21"/>
      <c r="JK13" s="21"/>
      <c r="JL13" s="21" t="s">
        <v>123</v>
      </c>
      <c r="JM13" s="21" t="s">
        <v>931</v>
      </c>
      <c r="JN13" s="21" t="s">
        <v>1179</v>
      </c>
      <c r="JO13" s="21" t="s">
        <v>1180</v>
      </c>
      <c r="JP13" s="21" t="s">
        <v>1181</v>
      </c>
      <c r="JQ13" s="21" t="s">
        <v>1182</v>
      </c>
      <c r="JR13" s="21" t="s">
        <v>1183</v>
      </c>
      <c r="JS13" s="21" t="s">
        <v>1184</v>
      </c>
      <c r="JT13" s="21" t="s">
        <v>1185</v>
      </c>
      <c r="JU13" s="21" t="s">
        <v>1186</v>
      </c>
      <c r="JV13" s="21" t="s">
        <v>1187</v>
      </c>
      <c r="JW13" s="21" t="s">
        <v>1188</v>
      </c>
      <c r="JX13" s="21" t="s">
        <v>1189</v>
      </c>
      <c r="JZ13" s="21"/>
      <c r="KA13" s="21"/>
      <c r="KB13" s="21"/>
      <c r="KC13" s="21"/>
      <c r="KD13" s="21"/>
      <c r="KE13" s="21"/>
      <c r="KF13" s="21"/>
      <c r="KG13" s="21" t="s">
        <v>1190</v>
      </c>
      <c r="KH13" s="21" t="s">
        <v>1193</v>
      </c>
      <c r="KI13" s="21"/>
      <c r="KJ13" s="21" t="s">
        <v>1191</v>
      </c>
      <c r="KK13" s="21"/>
      <c r="KL13" s="21" t="s">
        <v>1192</v>
      </c>
      <c r="KM13" s="21" t="s">
        <v>1194</v>
      </c>
      <c r="KN13" s="21"/>
      <c r="KO13" s="21"/>
      <c r="KP13" s="21"/>
      <c r="KQ13" s="21" t="s">
        <v>959</v>
      </c>
      <c r="KR13" s="21" t="s">
        <v>1195</v>
      </c>
      <c r="KS13" s="21"/>
      <c r="KT13" s="21" t="s">
        <v>1196</v>
      </c>
      <c r="KU13" s="21" t="s">
        <v>1197</v>
      </c>
      <c r="KV13" s="21"/>
      <c r="KW13" s="21" t="s">
        <v>1199</v>
      </c>
      <c r="KX13" s="21" t="s">
        <v>1198</v>
      </c>
      <c r="KY13" s="21" t="s">
        <v>166</v>
      </c>
      <c r="KZ13" s="21" t="s">
        <v>381</v>
      </c>
      <c r="LA13" s="21"/>
      <c r="LB13" s="21" t="s">
        <v>1200</v>
      </c>
      <c r="LC13" s="21" t="s">
        <v>1201</v>
      </c>
      <c r="LD13" s="21" t="s">
        <v>1202</v>
      </c>
      <c r="LE13" s="21"/>
      <c r="LF13" s="21"/>
      <c r="LG13" s="21"/>
      <c r="LH13" s="21"/>
      <c r="LJ13" s="21" t="s">
        <v>1206</v>
      </c>
      <c r="LN13" s="21" t="s">
        <v>1203</v>
      </c>
      <c r="LO13" s="21" t="s">
        <v>1204</v>
      </c>
      <c r="LP13" s="21" t="s">
        <v>1205</v>
      </c>
      <c r="LR13" s="21" t="s">
        <v>1120</v>
      </c>
      <c r="LS13" s="21" t="s">
        <v>1207</v>
      </c>
      <c r="LT13" s="21" t="s">
        <v>1208</v>
      </c>
      <c r="LU13" s="21" t="s">
        <v>989</v>
      </c>
      <c r="LV13" s="21" t="s">
        <v>1209</v>
      </c>
      <c r="LW13" s="21" t="s">
        <v>1210</v>
      </c>
      <c r="LX13" s="21" t="s">
        <v>1211</v>
      </c>
      <c r="LY13" s="21"/>
      <c r="LZ13" s="21"/>
      <c r="MA13" s="21" t="s">
        <v>383</v>
      </c>
      <c r="MB13" s="21" t="s">
        <v>1212</v>
      </c>
      <c r="MC13" s="21" t="s">
        <v>1213</v>
      </c>
      <c r="MD13" s="21" t="s">
        <v>1214</v>
      </c>
      <c r="ME13" s="21" t="s">
        <v>1120</v>
      </c>
      <c r="MF13" s="21" t="s">
        <v>1215</v>
      </c>
      <c r="MG13" s="21" t="s">
        <v>1216</v>
      </c>
      <c r="MH13" s="21" t="s">
        <v>1217</v>
      </c>
      <c r="MI13" s="21" t="s">
        <v>1120</v>
      </c>
      <c r="MJ13" s="21" t="s">
        <v>1218</v>
      </c>
      <c r="MK13" s="21" t="s">
        <v>1219</v>
      </c>
      <c r="ML13" s="21" t="s">
        <v>1033</v>
      </c>
      <c r="MM13" s="21" t="s">
        <v>1120</v>
      </c>
      <c r="MN13" s="21"/>
      <c r="MO13" s="21"/>
      <c r="MP13" s="21"/>
      <c r="MQ13" s="21"/>
      <c r="MR13" s="21"/>
      <c r="MS13" s="21"/>
      <c r="MT13" s="21"/>
      <c r="MU13" s="21"/>
      <c r="MV13" s="21"/>
      <c r="MW13" s="21"/>
      <c r="MX13" s="21"/>
      <c r="MY13" s="21"/>
      <c r="MZ13" s="21"/>
      <c r="NA13" s="21"/>
      <c r="NB13" s="21"/>
      <c r="NC13" s="21" t="s">
        <v>384</v>
      </c>
      <c r="ND13" s="21" t="s">
        <v>1114</v>
      </c>
      <c r="NE13" s="21" t="s">
        <v>1015</v>
      </c>
      <c r="NF13" s="21" t="s">
        <v>1139</v>
      </c>
      <c r="NG13" s="21" t="s">
        <v>759</v>
      </c>
      <c r="NH13" s="21" t="s">
        <v>1140</v>
      </c>
      <c r="NI13" s="21"/>
      <c r="NJ13" s="21" t="s">
        <v>1141</v>
      </c>
      <c r="NK13" s="21" t="s">
        <v>1142</v>
      </c>
      <c r="NL13" s="21" t="s">
        <v>1016</v>
      </c>
      <c r="NM13" s="21" t="s">
        <v>1234</v>
      </c>
      <c r="NN13" s="21" t="s">
        <v>1235</v>
      </c>
      <c r="NO13" s="21" t="s">
        <v>1241</v>
      </c>
      <c r="NP13" s="21" t="s">
        <v>1236</v>
      </c>
      <c r="NQ13" s="21"/>
      <c r="NR13" s="21"/>
      <c r="NS13" s="21"/>
      <c r="NT13" s="21"/>
      <c r="NU13" s="21"/>
      <c r="NV13" s="21"/>
      <c r="NW13" s="21"/>
      <c r="NX13" s="21"/>
      <c r="NY13" s="21"/>
      <c r="NZ13" s="21"/>
      <c r="OA13" s="21"/>
      <c r="OB13" s="21"/>
      <c r="OC13" s="21"/>
      <c r="OD13" s="21"/>
      <c r="OE13" s="21" t="s">
        <v>1037</v>
      </c>
      <c r="OF13" s="21" t="s">
        <v>1145</v>
      </c>
      <c r="OG13" s="21" t="s">
        <v>1143</v>
      </c>
      <c r="OH13" s="21" t="s">
        <v>1144</v>
      </c>
      <c r="OI13" s="21" t="s">
        <v>1146</v>
      </c>
      <c r="OJ13" s="21"/>
      <c r="OK13" s="21"/>
      <c r="OL13" s="21"/>
      <c r="OM13" s="21" t="s">
        <v>1220</v>
      </c>
      <c r="ON13" s="21" t="s">
        <v>90</v>
      </c>
      <c r="OO13" s="21" t="s">
        <v>112</v>
      </c>
      <c r="OP13" s="21"/>
      <c r="OQ13" s="21" t="s">
        <v>122</v>
      </c>
      <c r="OR13" s="21" t="s">
        <v>166</v>
      </c>
      <c r="OS13" s="21" t="s">
        <v>1221</v>
      </c>
      <c r="OT13" s="21" t="s">
        <v>1016</v>
      </c>
      <c r="OU13" s="21" t="s">
        <v>383</v>
      </c>
      <c r="OV13" s="21" t="s">
        <v>384</v>
      </c>
      <c r="OW13" s="21" t="s">
        <v>174</v>
      </c>
      <c r="OX13" s="21" t="s">
        <v>171</v>
      </c>
      <c r="OY13" s="21" t="s">
        <v>12</v>
      </c>
      <c r="OZ13" s="21" t="s">
        <v>172</v>
      </c>
      <c r="PA13" s="21" t="s">
        <v>14</v>
      </c>
      <c r="PB13" s="21" t="s">
        <v>15</v>
      </c>
      <c r="PC13" s="21" t="s">
        <v>175</v>
      </c>
      <c r="PD13" s="21" t="s">
        <v>1222</v>
      </c>
      <c r="PE13" s="21" t="s">
        <v>1223</v>
      </c>
      <c r="PF13" s="21" t="s">
        <v>1224</v>
      </c>
      <c r="PG13" s="21" t="s">
        <v>101</v>
      </c>
      <c r="PH13" s="21" t="s">
        <v>1</v>
      </c>
      <c r="PI13" s="21" t="s">
        <v>1045</v>
      </c>
      <c r="PJ13" s="21" t="s">
        <v>99</v>
      </c>
      <c r="PK13" s="21" t="s">
        <v>1225</v>
      </c>
      <c r="PL13" s="21" t="s">
        <v>11</v>
      </c>
      <c r="PM13" s="21" t="s">
        <v>1043</v>
      </c>
      <c r="PN13" s="21" t="s">
        <v>1226</v>
      </c>
      <c r="PO13" s="21" t="s">
        <v>1052</v>
      </c>
      <c r="PP13" s="21" t="s">
        <v>1227</v>
      </c>
      <c r="PQ13" s="21" t="s">
        <v>1228</v>
      </c>
      <c r="PR13" s="21" t="s">
        <v>1229</v>
      </c>
      <c r="PS13" s="21" t="s">
        <v>2751</v>
      </c>
      <c r="PT13" s="21" t="s">
        <v>189</v>
      </c>
      <c r="PU13" s="21" t="s">
        <v>1230</v>
      </c>
      <c r="PV13" s="21" t="s">
        <v>1049</v>
      </c>
      <c r="PW13" s="21" t="s">
        <v>978</v>
      </c>
      <c r="PX13" s="21" t="s">
        <v>1050</v>
      </c>
    </row>
    <row r="14" spans="1:440" ht="86.4" x14ac:dyDescent="0.3">
      <c r="A14">
        <v>1974</v>
      </c>
      <c r="B14" s="22" t="s">
        <v>22</v>
      </c>
      <c r="C14" s="21"/>
      <c r="D14" s="21" t="s">
        <v>77</v>
      </c>
      <c r="E14" s="21" t="s">
        <v>720</v>
      </c>
      <c r="F14" s="21" t="s">
        <v>719</v>
      </c>
      <c r="G14" s="21"/>
      <c r="H14" s="21"/>
      <c r="I14" s="21" t="s">
        <v>1231</v>
      </c>
      <c r="J14" s="21"/>
      <c r="K14" s="21" t="s">
        <v>714</v>
      </c>
      <c r="L14" s="21" t="s">
        <v>713</v>
      </c>
      <c r="N14" s="21"/>
      <c r="S14" s="21" t="s">
        <v>1120</v>
      </c>
      <c r="X14" s="21" t="s">
        <v>724</v>
      </c>
      <c r="Y14" s="21" t="s">
        <v>725</v>
      </c>
      <c r="Z14" s="21" t="s">
        <v>726</v>
      </c>
      <c r="AA14" s="21" t="s">
        <v>1129</v>
      </c>
      <c r="AD14" s="21" t="s">
        <v>1130</v>
      </c>
      <c r="AF14" s="21" t="s">
        <v>1120</v>
      </c>
      <c r="AG14" s="5" t="s">
        <v>733</v>
      </c>
      <c r="AH14" s="21" t="s">
        <v>1132</v>
      </c>
      <c r="AI14" s="21" t="s">
        <v>1131</v>
      </c>
      <c r="AN14" s="21" t="s">
        <v>1120</v>
      </c>
      <c r="AP14" s="22" t="s">
        <v>742</v>
      </c>
      <c r="AV14" s="22" t="s">
        <v>748</v>
      </c>
      <c r="AW14" s="21" t="s">
        <v>1133</v>
      </c>
      <c r="AY14" s="21" t="s">
        <v>1120</v>
      </c>
      <c r="AZ14" s="21" t="s">
        <v>1134</v>
      </c>
      <c r="BA14" s="22"/>
      <c r="BB14" s="22"/>
      <c r="BD14" s="21" t="s">
        <v>752</v>
      </c>
      <c r="BE14" s="22" t="s">
        <v>1135</v>
      </c>
      <c r="BF14" s="22"/>
      <c r="BG14" s="22"/>
      <c r="BH14" s="22"/>
      <c r="BI14" s="22"/>
      <c r="BJ14" s="22"/>
      <c r="BL14" s="21" t="s">
        <v>1120</v>
      </c>
      <c r="BM14" s="22" t="s">
        <v>782</v>
      </c>
      <c r="BN14" s="21" t="s">
        <v>753</v>
      </c>
      <c r="BO14" s="22"/>
      <c r="BP14" s="22" t="s">
        <v>784</v>
      </c>
      <c r="BQ14" s="22" t="s">
        <v>785</v>
      </c>
      <c r="BR14" s="22" t="s">
        <v>786</v>
      </c>
      <c r="BS14" s="22" t="s">
        <v>1058</v>
      </c>
      <c r="BT14" s="21" t="s">
        <v>1120</v>
      </c>
      <c r="BU14" s="21" t="s">
        <v>789</v>
      </c>
      <c r="BV14" s="22" t="s">
        <v>790</v>
      </c>
      <c r="BW14" s="22" t="s">
        <v>791</v>
      </c>
      <c r="BX14" s="22" t="s">
        <v>792</v>
      </c>
      <c r="BY14" s="21" t="s">
        <v>1120</v>
      </c>
      <c r="BZ14" s="21" t="s">
        <v>794</v>
      </c>
      <c r="CA14" s="22"/>
      <c r="CE14" s="22"/>
      <c r="CF14" s="22"/>
      <c r="CG14" s="22"/>
      <c r="CK14" s="21" t="s">
        <v>804</v>
      </c>
      <c r="CL14" s="21" t="s">
        <v>773</v>
      </c>
      <c r="CM14" s="21" t="s">
        <v>754</v>
      </c>
      <c r="CO14" s="22"/>
      <c r="CP14" s="21"/>
      <c r="CQ14" s="21" t="s">
        <v>755</v>
      </c>
      <c r="CR14" s="22" t="s">
        <v>809</v>
      </c>
      <c r="CS14" s="21" t="s">
        <v>1120</v>
      </c>
      <c r="CT14" s="21"/>
      <c r="CU14" s="21" t="s">
        <v>756</v>
      </c>
      <c r="CW14" s="21"/>
      <c r="CY14" s="21" t="s">
        <v>1136</v>
      </c>
      <c r="DB14" s="21" t="s">
        <v>1137</v>
      </c>
      <c r="DC14" s="21" t="s">
        <v>1232</v>
      </c>
      <c r="DD14" s="21"/>
      <c r="DF14" s="22"/>
      <c r="DG14" s="21"/>
      <c r="DH14" s="21"/>
      <c r="DI14" s="21"/>
      <c r="DM14" s="21" t="s">
        <v>758</v>
      </c>
      <c r="DN14" s="21" t="s">
        <v>1138</v>
      </c>
      <c r="DO14" s="21"/>
      <c r="DP14" s="21" t="s">
        <v>821</v>
      </c>
      <c r="DQ14" s="21"/>
      <c r="DR14" s="21"/>
      <c r="DS14" s="21"/>
      <c r="DT14" s="21"/>
      <c r="DU14" s="21"/>
      <c r="DV14" s="21"/>
      <c r="DW14" s="21"/>
      <c r="DX14" s="21"/>
      <c r="DY14" s="21"/>
      <c r="DZ14" s="21"/>
      <c r="EA14" s="22" t="s">
        <v>90</v>
      </c>
      <c r="EB14" s="22" t="s">
        <v>760</v>
      </c>
      <c r="EC14" s="22"/>
      <c r="ED14" s="21" t="s">
        <v>1147</v>
      </c>
      <c r="EE14" s="21"/>
      <c r="EF14" s="21" t="s">
        <v>1148</v>
      </c>
      <c r="EG14" s="21"/>
      <c r="EH14" s="21"/>
      <c r="EI14" s="21" t="s">
        <v>1122</v>
      </c>
      <c r="EJ14" s="21" t="s">
        <v>1149</v>
      </c>
      <c r="EK14" s="21" t="s">
        <v>1123</v>
      </c>
      <c r="EL14" s="21" t="s">
        <v>1150</v>
      </c>
      <c r="EM14" s="21" t="s">
        <v>1151</v>
      </c>
      <c r="EN14" s="21" t="s">
        <v>1152</v>
      </c>
      <c r="EO14" s="21" t="s">
        <v>1153</v>
      </c>
      <c r="EP14" s="21" t="s">
        <v>762</v>
      </c>
      <c r="EQ14" s="21" t="s">
        <v>843</v>
      </c>
      <c r="ER14" s="21" t="s">
        <v>844</v>
      </c>
      <c r="ES14" s="21"/>
      <c r="ET14" s="21"/>
      <c r="EU14" s="21" t="s">
        <v>1154</v>
      </c>
      <c r="EV14" s="21" t="s">
        <v>1156</v>
      </c>
      <c r="EW14" s="21" t="s">
        <v>1157</v>
      </c>
      <c r="EX14" s="21" t="s">
        <v>1158</v>
      </c>
      <c r="EY14" s="21"/>
      <c r="EZ14" s="21"/>
      <c r="FA14" s="21"/>
      <c r="FB14" s="21" t="s">
        <v>1159</v>
      </c>
      <c r="FC14" s="21" t="s">
        <v>854</v>
      </c>
      <c r="FD14" s="21" t="s">
        <v>1160</v>
      </c>
      <c r="FE14" s="21" t="s">
        <v>1161</v>
      </c>
      <c r="FF14" s="21" t="s">
        <v>1162</v>
      </c>
      <c r="FG14" s="21"/>
      <c r="FH14" s="21"/>
      <c r="FI14" s="21"/>
      <c r="FJ14" s="21" t="s">
        <v>2763</v>
      </c>
      <c r="FK14" s="21"/>
      <c r="FL14" s="21"/>
      <c r="FM14" s="21"/>
      <c r="FN14" s="21" t="s">
        <v>767</v>
      </c>
      <c r="FO14" s="21"/>
      <c r="FP14" s="21" t="s">
        <v>2753</v>
      </c>
      <c r="FQ14" s="21"/>
      <c r="FR14" s="21"/>
      <c r="FS14" s="21"/>
      <c r="FT14" s="21" t="s">
        <v>864</v>
      </c>
      <c r="FU14" s="21" t="s">
        <v>1163</v>
      </c>
      <c r="FV14" s="21" t="s">
        <v>1164</v>
      </c>
      <c r="FW14" s="21"/>
      <c r="FX14" s="21"/>
      <c r="FY14" s="21" t="s">
        <v>1120</v>
      </c>
      <c r="FZ14" s="21"/>
      <c r="GA14" s="21"/>
      <c r="GB14" s="21"/>
      <c r="GC14" s="21"/>
      <c r="GD14" s="21"/>
      <c r="GE14" s="21" t="s">
        <v>176</v>
      </c>
      <c r="GF14" s="21"/>
      <c r="GG14" s="21" t="s">
        <v>1166</v>
      </c>
      <c r="GH14" s="21"/>
      <c r="GI14" s="21"/>
      <c r="GJ14" s="21" t="s">
        <v>1120</v>
      </c>
      <c r="GK14" s="21"/>
      <c r="GL14" s="21"/>
      <c r="GM14" s="21"/>
      <c r="GN14" s="21"/>
      <c r="GO14" s="21" t="s">
        <v>2759</v>
      </c>
      <c r="GP14" s="21"/>
      <c r="GQ14" s="21" t="s">
        <v>1167</v>
      </c>
      <c r="GR14" s="21" t="s">
        <v>1168</v>
      </c>
      <c r="GS14" s="21" t="s">
        <v>1120</v>
      </c>
      <c r="GT14" s="21"/>
      <c r="GU14" s="21"/>
      <c r="GV14" s="21"/>
      <c r="GW14" s="21"/>
      <c r="GX14" s="21" t="s">
        <v>768</v>
      </c>
      <c r="GY14" s="21"/>
      <c r="GZ14" s="21"/>
      <c r="HA14" s="21"/>
      <c r="HB14" s="21"/>
      <c r="HC14" s="21"/>
      <c r="HD14" s="21"/>
      <c r="HE14" s="21"/>
      <c r="HF14" s="21"/>
      <c r="HG14" s="21"/>
      <c r="HH14" s="21" t="s">
        <v>769</v>
      </c>
      <c r="HI14" s="21" t="s">
        <v>1169</v>
      </c>
      <c r="HJ14" s="21"/>
      <c r="HK14" s="21"/>
      <c r="HL14" s="21"/>
      <c r="HM14" s="21" t="s">
        <v>1170</v>
      </c>
      <c r="HN14" s="21" t="s">
        <v>1094</v>
      </c>
      <c r="HO14" s="21"/>
      <c r="HP14" s="21"/>
      <c r="HQ14" s="21" t="s">
        <v>1120</v>
      </c>
      <c r="HR14" s="21" t="s">
        <v>113</v>
      </c>
      <c r="HS14" s="21"/>
      <c r="HT14" s="21"/>
      <c r="HU14" s="21" t="s">
        <v>899</v>
      </c>
      <c r="HV14" s="21" t="s">
        <v>900</v>
      </c>
      <c r="HW14" s="21" t="s">
        <v>1171</v>
      </c>
      <c r="HX14" s="21"/>
      <c r="HY14" s="21"/>
      <c r="HZ14" s="21"/>
      <c r="IA14" s="21"/>
      <c r="IB14" s="21"/>
      <c r="IC14" s="21" t="s">
        <v>1120</v>
      </c>
      <c r="ID14" s="21" t="s">
        <v>905</v>
      </c>
      <c r="IE14" s="21"/>
      <c r="IF14" s="21"/>
      <c r="IG14" s="21"/>
      <c r="IH14" s="21"/>
      <c r="II14" s="21" t="s">
        <v>909</v>
      </c>
      <c r="IJ14" s="21" t="s">
        <v>910</v>
      </c>
      <c r="IK14" s="21" t="s">
        <v>1172</v>
      </c>
      <c r="IL14" s="21" t="s">
        <v>1173</v>
      </c>
      <c r="IM14" s="21"/>
      <c r="IN14" s="21" t="s">
        <v>1174</v>
      </c>
      <c r="IO14" s="21"/>
      <c r="IP14" s="21" t="s">
        <v>1120</v>
      </c>
      <c r="IQ14" s="21" t="s">
        <v>916</v>
      </c>
      <c r="IR14" s="21"/>
      <c r="IS14" s="21"/>
      <c r="IT14" s="21"/>
      <c r="IU14" s="21"/>
      <c r="IV14" s="21" t="s">
        <v>1177</v>
      </c>
      <c r="IW14" s="21" t="s">
        <v>921</v>
      </c>
      <c r="IX14" s="21" t="s">
        <v>930</v>
      </c>
      <c r="IY14" s="21" t="s">
        <v>1178</v>
      </c>
      <c r="IZ14" s="21" t="s">
        <v>1257</v>
      </c>
      <c r="JA14" s="21" t="s">
        <v>1258</v>
      </c>
      <c r="JB14" s="21" t="s">
        <v>1120</v>
      </c>
      <c r="JC14" s="21"/>
      <c r="JD14" s="21" t="s">
        <v>119</v>
      </c>
      <c r="JE14" s="21" t="s">
        <v>1175</v>
      </c>
      <c r="JF14" s="21" t="s">
        <v>1120</v>
      </c>
      <c r="JG14" s="21" t="s">
        <v>1176</v>
      </c>
      <c r="JH14" s="21"/>
      <c r="JI14" s="21"/>
      <c r="JJ14" s="21"/>
      <c r="JK14" s="21"/>
      <c r="JL14" s="21" t="s">
        <v>123</v>
      </c>
      <c r="JM14" s="21" t="s">
        <v>931</v>
      </c>
      <c r="JN14" s="21" t="s">
        <v>1179</v>
      </c>
      <c r="JO14" s="21" t="s">
        <v>1180</v>
      </c>
      <c r="JP14" s="21" t="s">
        <v>1181</v>
      </c>
      <c r="JQ14" s="21" t="s">
        <v>1182</v>
      </c>
      <c r="JR14" s="21" t="s">
        <v>1183</v>
      </c>
      <c r="JS14" s="21" t="s">
        <v>1184</v>
      </c>
      <c r="JT14" s="21" t="s">
        <v>1185</v>
      </c>
      <c r="JU14" s="21" t="s">
        <v>1186</v>
      </c>
      <c r="JV14" s="21" t="s">
        <v>1187</v>
      </c>
      <c r="JW14" s="21" t="s">
        <v>1188</v>
      </c>
      <c r="JX14" s="21" t="s">
        <v>1189</v>
      </c>
      <c r="JZ14" s="21"/>
      <c r="KA14" s="21"/>
      <c r="KB14" s="21"/>
      <c r="KC14" s="21"/>
      <c r="KD14" s="21"/>
      <c r="KE14" s="21"/>
      <c r="KF14" s="21"/>
      <c r="KG14" s="21" t="s">
        <v>1190</v>
      </c>
      <c r="KH14" s="21" t="s">
        <v>1193</v>
      </c>
      <c r="KI14" s="21"/>
      <c r="KJ14" s="21" t="s">
        <v>1191</v>
      </c>
      <c r="KK14" s="21"/>
      <c r="KL14" s="21" t="s">
        <v>1192</v>
      </c>
      <c r="KM14" s="21" t="s">
        <v>1194</v>
      </c>
      <c r="KN14" s="21"/>
      <c r="KO14" s="21"/>
      <c r="KP14" s="21"/>
      <c r="KQ14" s="21" t="s">
        <v>959</v>
      </c>
      <c r="KR14" s="21" t="s">
        <v>1195</v>
      </c>
      <c r="KS14" s="21"/>
      <c r="KT14" s="21" t="s">
        <v>1196</v>
      </c>
      <c r="KU14" s="21" t="s">
        <v>1197</v>
      </c>
      <c r="KV14" s="21"/>
      <c r="KW14" s="21" t="s">
        <v>1199</v>
      </c>
      <c r="KX14" s="21" t="s">
        <v>1198</v>
      </c>
      <c r="KY14" s="21" t="s">
        <v>166</v>
      </c>
      <c r="KZ14" s="21" t="s">
        <v>381</v>
      </c>
      <c r="LA14" s="21"/>
      <c r="LB14" s="21" t="s">
        <v>1200</v>
      </c>
      <c r="LC14" s="21" t="s">
        <v>1201</v>
      </c>
      <c r="LD14" s="21" t="s">
        <v>1202</v>
      </c>
      <c r="LE14" s="21"/>
      <c r="LF14" s="21"/>
      <c r="LG14" s="21"/>
      <c r="LH14" s="21"/>
      <c r="LJ14" s="21" t="s">
        <v>1206</v>
      </c>
      <c r="LN14" s="21" t="s">
        <v>1203</v>
      </c>
      <c r="LO14" s="21" t="s">
        <v>1204</v>
      </c>
      <c r="LP14" s="21" t="s">
        <v>1205</v>
      </c>
      <c r="LR14" s="21" t="s">
        <v>1120</v>
      </c>
      <c r="LS14" s="21" t="s">
        <v>1207</v>
      </c>
      <c r="LT14" s="21" t="s">
        <v>1208</v>
      </c>
      <c r="LU14" s="21" t="s">
        <v>989</v>
      </c>
      <c r="LV14" s="21" t="s">
        <v>1209</v>
      </c>
      <c r="LW14" s="21" t="s">
        <v>1210</v>
      </c>
      <c r="LX14" s="21" t="s">
        <v>1211</v>
      </c>
      <c r="LY14" s="21"/>
      <c r="LZ14" s="21"/>
      <c r="MA14" s="21" t="s">
        <v>383</v>
      </c>
      <c r="MB14" s="21" t="s">
        <v>1212</v>
      </c>
      <c r="MC14" s="21" t="s">
        <v>1213</v>
      </c>
      <c r="MD14" s="21" t="s">
        <v>1214</v>
      </c>
      <c r="ME14" s="21" t="s">
        <v>1120</v>
      </c>
      <c r="MF14" s="21" t="s">
        <v>1215</v>
      </c>
      <c r="MG14" s="21" t="s">
        <v>1216</v>
      </c>
      <c r="MH14" s="21" t="s">
        <v>1217</v>
      </c>
      <c r="MI14" s="21" t="s">
        <v>1120</v>
      </c>
      <c r="MJ14" s="21" t="s">
        <v>1218</v>
      </c>
      <c r="MK14" s="21" t="s">
        <v>1219</v>
      </c>
      <c r="ML14" s="21" t="s">
        <v>1033</v>
      </c>
      <c r="MM14" s="21" t="s">
        <v>1120</v>
      </c>
      <c r="MN14" s="21"/>
      <c r="MO14" s="21"/>
      <c r="MP14" s="21"/>
      <c r="MQ14" s="21"/>
      <c r="MR14" s="21"/>
      <c r="MS14" s="21"/>
      <c r="MT14" s="21"/>
      <c r="MU14" s="21"/>
      <c r="MV14" s="21"/>
      <c r="MW14" s="21"/>
      <c r="MX14" s="21"/>
      <c r="MY14" s="21"/>
      <c r="MZ14" s="21"/>
      <c r="NA14" s="21"/>
      <c r="NB14" s="21"/>
      <c r="NC14" s="21" t="s">
        <v>384</v>
      </c>
      <c r="ND14" s="21" t="s">
        <v>1114</v>
      </c>
      <c r="NE14" s="21" t="s">
        <v>1015</v>
      </c>
      <c r="NF14" s="21" t="s">
        <v>1139</v>
      </c>
      <c r="NG14" s="21" t="s">
        <v>759</v>
      </c>
      <c r="NH14" s="21" t="s">
        <v>1140</v>
      </c>
      <c r="NI14" s="21"/>
      <c r="NJ14" s="21" t="s">
        <v>1141</v>
      </c>
      <c r="NK14" s="21" t="s">
        <v>1142</v>
      </c>
      <c r="NL14" s="21" t="s">
        <v>1016</v>
      </c>
      <c r="NM14" s="21" t="s">
        <v>1234</v>
      </c>
      <c r="NN14" s="21" t="s">
        <v>1235</v>
      </c>
      <c r="NO14" s="21" t="s">
        <v>1241</v>
      </c>
      <c r="NP14" s="21" t="s">
        <v>1236</v>
      </c>
      <c r="NQ14" s="21"/>
      <c r="NR14" s="21"/>
      <c r="NS14" s="21"/>
      <c r="NT14" s="21"/>
      <c r="NU14" s="21"/>
      <c r="NV14" s="21"/>
      <c r="NW14" s="21"/>
      <c r="NX14" s="21"/>
      <c r="NY14" s="21"/>
      <c r="NZ14" s="21"/>
      <c r="OA14" s="21"/>
      <c r="OB14" s="21"/>
      <c r="OC14" s="21"/>
      <c r="OD14" s="21"/>
      <c r="OE14" s="21" t="s">
        <v>1037</v>
      </c>
      <c r="OF14" s="21" t="s">
        <v>1145</v>
      </c>
      <c r="OG14" s="21" t="s">
        <v>1143</v>
      </c>
      <c r="OH14" s="21" t="s">
        <v>1144</v>
      </c>
      <c r="OI14" s="21" t="s">
        <v>1146</v>
      </c>
      <c r="OJ14" s="21"/>
      <c r="OK14" s="21"/>
      <c r="OL14" s="21"/>
      <c r="OM14" s="21" t="s">
        <v>1220</v>
      </c>
      <c r="ON14" s="21" t="s">
        <v>90</v>
      </c>
      <c r="OO14" s="21" t="s">
        <v>112</v>
      </c>
      <c r="OP14" s="21"/>
      <c r="OQ14" s="21" t="s">
        <v>122</v>
      </c>
      <c r="OR14" s="21" t="s">
        <v>166</v>
      </c>
      <c r="OS14" s="21" t="s">
        <v>1221</v>
      </c>
      <c r="OT14" s="21" t="s">
        <v>1016</v>
      </c>
      <c r="OU14" s="21" t="s">
        <v>383</v>
      </c>
      <c r="OV14" s="21" t="s">
        <v>384</v>
      </c>
      <c r="OW14" s="21" t="s">
        <v>174</v>
      </c>
      <c r="OX14" s="21" t="s">
        <v>171</v>
      </c>
      <c r="OY14" s="21" t="s">
        <v>12</v>
      </c>
      <c r="OZ14" s="21" t="s">
        <v>172</v>
      </c>
      <c r="PA14" s="21" t="s">
        <v>14</v>
      </c>
      <c r="PB14" s="21" t="s">
        <v>15</v>
      </c>
      <c r="PC14" s="21" t="s">
        <v>175</v>
      </c>
      <c r="PD14" s="21" t="s">
        <v>1222</v>
      </c>
      <c r="PE14" s="21" t="s">
        <v>1223</v>
      </c>
      <c r="PF14" s="21" t="s">
        <v>1224</v>
      </c>
      <c r="PG14" s="21" t="s">
        <v>101</v>
      </c>
      <c r="PH14" s="21" t="s">
        <v>1</v>
      </c>
      <c r="PI14" s="21" t="s">
        <v>1045</v>
      </c>
      <c r="PJ14" s="21" t="s">
        <v>99</v>
      </c>
      <c r="PK14" s="21" t="s">
        <v>1225</v>
      </c>
      <c r="PL14" s="21" t="s">
        <v>11</v>
      </c>
      <c r="PM14" s="21" t="s">
        <v>1043</v>
      </c>
      <c r="PN14" s="21" t="s">
        <v>1226</v>
      </c>
      <c r="PO14" s="21" t="s">
        <v>1052</v>
      </c>
      <c r="PP14" s="21" t="s">
        <v>1227</v>
      </c>
      <c r="PQ14" s="21" t="s">
        <v>1228</v>
      </c>
      <c r="PR14" s="21" t="s">
        <v>1229</v>
      </c>
      <c r="PS14" s="21" t="s">
        <v>2751</v>
      </c>
      <c r="PT14" s="21" t="s">
        <v>189</v>
      </c>
      <c r="PU14" s="21" t="s">
        <v>1230</v>
      </c>
      <c r="PV14" s="21" t="s">
        <v>1049</v>
      </c>
      <c r="PW14" s="21" t="s">
        <v>978</v>
      </c>
      <c r="PX14" s="21" t="s">
        <v>1050</v>
      </c>
    </row>
    <row r="15" spans="1:440" ht="85.2" customHeight="1" x14ac:dyDescent="0.3">
      <c r="A15">
        <v>1973</v>
      </c>
      <c r="B15" s="22" t="s">
        <v>22</v>
      </c>
      <c r="C15" s="21"/>
      <c r="D15" s="21" t="s">
        <v>77</v>
      </c>
      <c r="E15" s="21" t="s">
        <v>720</v>
      </c>
      <c r="F15" s="21" t="s">
        <v>719</v>
      </c>
      <c r="G15" s="21"/>
      <c r="H15" s="21"/>
      <c r="I15" s="21" t="s">
        <v>1231</v>
      </c>
      <c r="J15" s="21"/>
      <c r="K15" s="21" t="s">
        <v>714</v>
      </c>
      <c r="L15" s="21" t="s">
        <v>713</v>
      </c>
      <c r="N15" s="21"/>
      <c r="S15" s="21" t="s">
        <v>1120</v>
      </c>
      <c r="X15" s="21" t="s">
        <v>724</v>
      </c>
      <c r="Y15" s="21" t="s">
        <v>725</v>
      </c>
      <c r="Z15" s="21" t="s">
        <v>726</v>
      </c>
      <c r="AA15" s="21" t="s">
        <v>1129</v>
      </c>
      <c r="AD15" s="21" t="s">
        <v>1130</v>
      </c>
      <c r="AF15" s="21" t="s">
        <v>1120</v>
      </c>
      <c r="AG15" s="5" t="s">
        <v>733</v>
      </c>
      <c r="AH15" s="21" t="s">
        <v>1132</v>
      </c>
      <c r="AI15" s="21" t="s">
        <v>1131</v>
      </c>
      <c r="AN15" s="21" t="s">
        <v>1120</v>
      </c>
      <c r="AP15" s="22" t="s">
        <v>742</v>
      </c>
      <c r="AV15" s="22" t="s">
        <v>748</v>
      </c>
      <c r="AW15" s="21" t="s">
        <v>1133</v>
      </c>
      <c r="AY15" s="21" t="s">
        <v>1120</v>
      </c>
      <c r="AZ15" s="21" t="s">
        <v>1134</v>
      </c>
      <c r="BA15" s="22"/>
      <c r="BB15" s="22"/>
      <c r="BD15" s="21" t="s">
        <v>752</v>
      </c>
      <c r="BE15" s="22" t="s">
        <v>1135</v>
      </c>
      <c r="BF15" s="21" t="s">
        <v>1237</v>
      </c>
      <c r="BG15" s="21" t="s">
        <v>1238</v>
      </c>
      <c r="BH15" s="22"/>
      <c r="BI15" s="22"/>
      <c r="BJ15" s="22"/>
      <c r="BL15" s="21" t="s">
        <v>1120</v>
      </c>
      <c r="BM15" s="22" t="s">
        <v>782</v>
      </c>
      <c r="BN15" s="21" t="s">
        <v>753</v>
      </c>
      <c r="BO15" s="22"/>
      <c r="BP15" s="22" t="s">
        <v>784</v>
      </c>
      <c r="BQ15" s="22" t="s">
        <v>785</v>
      </c>
      <c r="BR15" s="22" t="s">
        <v>786</v>
      </c>
      <c r="BS15" s="22" t="s">
        <v>1058</v>
      </c>
      <c r="BT15" s="21" t="s">
        <v>1120</v>
      </c>
      <c r="BU15" s="21" t="s">
        <v>789</v>
      </c>
      <c r="BV15" s="22" t="s">
        <v>790</v>
      </c>
      <c r="BW15" s="22" t="s">
        <v>791</v>
      </c>
      <c r="BX15" s="22" t="s">
        <v>792</v>
      </c>
      <c r="BY15" s="21" t="s">
        <v>1120</v>
      </c>
      <c r="BZ15" s="21" t="s">
        <v>794</v>
      </c>
      <c r="CA15" s="22"/>
      <c r="CE15" s="22"/>
      <c r="CF15" s="22"/>
      <c r="CG15" s="22"/>
      <c r="CK15" s="21" t="s">
        <v>804</v>
      </c>
      <c r="CL15" s="21" t="s">
        <v>773</v>
      </c>
      <c r="CM15" s="21" t="s">
        <v>754</v>
      </c>
      <c r="CO15" s="22"/>
      <c r="CP15" s="21"/>
      <c r="CQ15" s="21" t="s">
        <v>755</v>
      </c>
      <c r="CR15" s="22" t="s">
        <v>809</v>
      </c>
      <c r="CS15" s="21" t="s">
        <v>1120</v>
      </c>
      <c r="CT15" s="21"/>
      <c r="CU15" s="21" t="s">
        <v>756</v>
      </c>
      <c r="CW15" s="21"/>
      <c r="CY15" s="21" t="s">
        <v>1239</v>
      </c>
      <c r="DB15" s="21" t="s">
        <v>1137</v>
      </c>
      <c r="DC15" s="21" t="s">
        <v>1232</v>
      </c>
      <c r="DD15" s="21"/>
      <c r="DF15" s="22"/>
      <c r="DG15" s="21"/>
      <c r="DH15" s="21"/>
      <c r="DI15" s="21"/>
      <c r="DM15" s="21" t="s">
        <v>758</v>
      </c>
      <c r="DN15" s="21" t="s">
        <v>1138</v>
      </c>
      <c r="DO15" s="21"/>
      <c r="DP15" s="21" t="s">
        <v>821</v>
      </c>
      <c r="DQ15" s="21"/>
      <c r="DR15" s="21"/>
      <c r="DS15" s="21"/>
      <c r="DT15" s="21"/>
      <c r="DU15" s="21"/>
      <c r="DV15" s="21"/>
      <c r="DW15" s="21"/>
      <c r="DX15" s="21"/>
      <c r="DY15" s="21"/>
      <c r="DZ15" s="21"/>
      <c r="EA15" s="22" t="s">
        <v>90</v>
      </c>
      <c r="EB15" s="22" t="s">
        <v>760</v>
      </c>
      <c r="EC15" s="22"/>
      <c r="ED15" s="21" t="s">
        <v>1147</v>
      </c>
      <c r="EE15" s="21"/>
      <c r="EF15" s="21" t="s">
        <v>1148</v>
      </c>
      <c r="EG15" s="21"/>
      <c r="EH15" s="21"/>
      <c r="EI15" s="21" t="s">
        <v>1122</v>
      </c>
      <c r="EJ15" s="21" t="s">
        <v>1149</v>
      </c>
      <c r="EK15" s="21" t="s">
        <v>1123</v>
      </c>
      <c r="EL15" s="21" t="s">
        <v>1150</v>
      </c>
      <c r="EM15" s="21" t="s">
        <v>1151</v>
      </c>
      <c r="EN15" s="21" t="s">
        <v>1152</v>
      </c>
      <c r="EO15" s="21" t="s">
        <v>1153</v>
      </c>
      <c r="EP15" s="21" t="s">
        <v>762</v>
      </c>
      <c r="EQ15" s="21" t="s">
        <v>843</v>
      </c>
      <c r="ER15" s="21" t="s">
        <v>844</v>
      </c>
      <c r="ES15" s="21"/>
      <c r="ET15" s="21"/>
      <c r="EU15" s="21" t="s">
        <v>1154</v>
      </c>
      <c r="EV15" s="21" t="s">
        <v>1156</v>
      </c>
      <c r="EW15" s="21" t="s">
        <v>1157</v>
      </c>
      <c r="EX15" s="21" t="s">
        <v>1158</v>
      </c>
      <c r="EY15" s="21"/>
      <c r="EZ15" s="21"/>
      <c r="FA15" s="21"/>
      <c r="FB15" s="21" t="s">
        <v>1159</v>
      </c>
      <c r="FC15" s="21" t="s">
        <v>854</v>
      </c>
      <c r="FD15" s="21" t="s">
        <v>1160</v>
      </c>
      <c r="FE15" s="21" t="s">
        <v>1161</v>
      </c>
      <c r="FF15" s="21" t="s">
        <v>1162</v>
      </c>
      <c r="FG15" s="21"/>
      <c r="FH15" s="21"/>
      <c r="FI15" s="21"/>
      <c r="FJ15" s="21" t="s">
        <v>2763</v>
      </c>
      <c r="FK15" s="21"/>
      <c r="FL15" s="21"/>
      <c r="FM15" s="21"/>
      <c r="FN15" s="21" t="s">
        <v>767</v>
      </c>
      <c r="FO15" s="21"/>
      <c r="FP15" s="21" t="s">
        <v>2753</v>
      </c>
      <c r="FQ15" s="21"/>
      <c r="FR15" s="21"/>
      <c r="FS15" s="21"/>
      <c r="FT15" s="21" t="s">
        <v>864</v>
      </c>
      <c r="FU15" s="21" t="s">
        <v>1163</v>
      </c>
      <c r="FV15" s="21" t="s">
        <v>1164</v>
      </c>
      <c r="FW15" s="21"/>
      <c r="FX15" s="21"/>
      <c r="FY15" s="21" t="s">
        <v>1120</v>
      </c>
      <c r="FZ15" s="21"/>
      <c r="GA15" s="21"/>
      <c r="GB15" s="21"/>
      <c r="GC15" s="21"/>
      <c r="GD15" s="21"/>
      <c r="GE15" s="21" t="s">
        <v>176</v>
      </c>
      <c r="GF15" s="21"/>
      <c r="GG15" s="21" t="s">
        <v>1166</v>
      </c>
      <c r="GH15" s="21" t="s">
        <v>1240</v>
      </c>
      <c r="GI15" s="21"/>
      <c r="GJ15" s="21" t="s">
        <v>1120</v>
      </c>
      <c r="GK15" s="21"/>
      <c r="GL15" s="21"/>
      <c r="GM15" s="21"/>
      <c r="GN15" s="21"/>
      <c r="GO15" s="21" t="s">
        <v>2759</v>
      </c>
      <c r="GP15" s="21"/>
      <c r="GQ15" s="21" t="s">
        <v>1167</v>
      </c>
      <c r="GR15" s="21" t="s">
        <v>1168</v>
      </c>
      <c r="GS15" s="21" t="s">
        <v>1120</v>
      </c>
      <c r="GT15" s="21"/>
      <c r="GU15" s="21"/>
      <c r="GV15" s="21"/>
      <c r="GW15" s="21"/>
      <c r="GX15" s="21" t="s">
        <v>768</v>
      </c>
      <c r="GY15" s="21"/>
      <c r="GZ15" s="21"/>
      <c r="HA15" s="21"/>
      <c r="HB15" s="21"/>
      <c r="HC15" s="21"/>
      <c r="HD15" s="21"/>
      <c r="HE15" s="21"/>
      <c r="HF15" s="21"/>
      <c r="HG15" s="21"/>
      <c r="HH15" s="21" t="s">
        <v>769</v>
      </c>
      <c r="HI15" s="21" t="s">
        <v>1169</v>
      </c>
      <c r="HJ15" s="21"/>
      <c r="HK15" s="21"/>
      <c r="HL15" s="21"/>
      <c r="HM15" s="21" t="s">
        <v>1170</v>
      </c>
      <c r="HN15" s="21" t="s">
        <v>1094</v>
      </c>
      <c r="HO15" s="21"/>
      <c r="HP15" s="21"/>
      <c r="HQ15" s="21" t="s">
        <v>1120</v>
      </c>
      <c r="HR15" s="21" t="s">
        <v>113</v>
      </c>
      <c r="HS15" s="21"/>
      <c r="HT15" s="21"/>
      <c r="HU15" s="21" t="s">
        <v>899</v>
      </c>
      <c r="HV15" s="21" t="s">
        <v>900</v>
      </c>
      <c r="HW15" s="21" t="s">
        <v>1171</v>
      </c>
      <c r="HX15" s="21"/>
      <c r="HY15" s="21"/>
      <c r="HZ15" s="21"/>
      <c r="IA15" s="21"/>
      <c r="IB15" s="21"/>
      <c r="IC15" s="21" t="s">
        <v>1120</v>
      </c>
      <c r="ID15" s="21" t="s">
        <v>905</v>
      </c>
      <c r="IE15" s="21"/>
      <c r="IF15" s="21"/>
      <c r="IG15" s="21"/>
      <c r="IH15" s="21"/>
      <c r="II15" s="21" t="s">
        <v>909</v>
      </c>
      <c r="IJ15" s="21" t="s">
        <v>910</v>
      </c>
      <c r="IK15" s="21" t="s">
        <v>1172</v>
      </c>
      <c r="IL15" s="21" t="s">
        <v>1173</v>
      </c>
      <c r="IM15" s="21"/>
      <c r="IN15" s="21" t="s">
        <v>1174</v>
      </c>
      <c r="IO15" s="21"/>
      <c r="IP15" s="21" t="s">
        <v>1120</v>
      </c>
      <c r="IQ15" s="21" t="s">
        <v>916</v>
      </c>
      <c r="IR15" s="21"/>
      <c r="IS15" s="21"/>
      <c r="IT15" s="21"/>
      <c r="IU15" s="21"/>
      <c r="IV15" s="21" t="s">
        <v>1177</v>
      </c>
      <c r="IW15" s="21" t="s">
        <v>921</v>
      </c>
      <c r="IX15" s="21" t="s">
        <v>930</v>
      </c>
      <c r="IY15" s="21" t="s">
        <v>1178</v>
      </c>
      <c r="IZ15" s="21" t="s">
        <v>1257</v>
      </c>
      <c r="JA15" s="21" t="s">
        <v>1258</v>
      </c>
      <c r="JB15" s="21" t="s">
        <v>1120</v>
      </c>
      <c r="JC15" s="21"/>
      <c r="JD15" s="21" t="s">
        <v>119</v>
      </c>
      <c r="JE15" s="21" t="s">
        <v>1175</v>
      </c>
      <c r="JF15" s="21" t="s">
        <v>1120</v>
      </c>
      <c r="JG15" s="21" t="s">
        <v>1176</v>
      </c>
      <c r="JH15" s="21"/>
      <c r="JI15" s="21"/>
      <c r="JJ15" s="21"/>
      <c r="JK15" s="21"/>
      <c r="JL15" s="21" t="s">
        <v>123</v>
      </c>
      <c r="JM15" s="21" t="s">
        <v>931</v>
      </c>
      <c r="JN15" s="21" t="s">
        <v>1179</v>
      </c>
      <c r="JO15" s="21" t="s">
        <v>1180</v>
      </c>
      <c r="JP15" s="21" t="s">
        <v>1181</v>
      </c>
      <c r="JQ15" s="21" t="s">
        <v>1182</v>
      </c>
      <c r="JR15" s="21" t="s">
        <v>1183</v>
      </c>
      <c r="JS15" s="21" t="s">
        <v>1184</v>
      </c>
      <c r="JT15" s="21" t="s">
        <v>1185</v>
      </c>
      <c r="JU15" s="21" t="s">
        <v>1186</v>
      </c>
      <c r="JV15" s="21" t="s">
        <v>1187</v>
      </c>
      <c r="JW15" s="21" t="s">
        <v>1188</v>
      </c>
      <c r="JX15" s="21" t="s">
        <v>1189</v>
      </c>
      <c r="JZ15" s="21"/>
      <c r="KA15" s="21"/>
      <c r="KB15" s="21"/>
      <c r="KC15" s="21"/>
      <c r="KD15" s="21"/>
      <c r="KE15" s="21"/>
      <c r="KF15" s="21"/>
      <c r="KG15" s="21" t="s">
        <v>1190</v>
      </c>
      <c r="KH15" s="21" t="s">
        <v>1193</v>
      </c>
      <c r="KI15" s="21"/>
      <c r="KJ15" s="21" t="s">
        <v>1191</v>
      </c>
      <c r="KK15" s="21"/>
      <c r="KL15" s="21" t="s">
        <v>1192</v>
      </c>
      <c r="KM15" s="21" t="s">
        <v>1194</v>
      </c>
      <c r="KN15" s="21"/>
      <c r="KO15" s="21"/>
      <c r="KP15" s="21"/>
      <c r="KQ15" s="21" t="s">
        <v>959</v>
      </c>
      <c r="KR15" s="21" t="s">
        <v>1195</v>
      </c>
      <c r="KS15" s="21"/>
      <c r="KT15" s="21" t="s">
        <v>1196</v>
      </c>
      <c r="KU15" s="21" t="s">
        <v>1197</v>
      </c>
      <c r="KV15" s="21"/>
      <c r="KW15" s="21" t="s">
        <v>1199</v>
      </c>
      <c r="KX15" s="21" t="s">
        <v>1198</v>
      </c>
      <c r="KY15" s="21" t="s">
        <v>166</v>
      </c>
      <c r="KZ15" s="21" t="s">
        <v>381</v>
      </c>
      <c r="LA15" s="21"/>
      <c r="LB15" s="21" t="s">
        <v>1200</v>
      </c>
      <c r="LC15" s="21" t="s">
        <v>1201</v>
      </c>
      <c r="LD15" s="21" t="s">
        <v>1202</v>
      </c>
      <c r="LE15" s="21"/>
      <c r="LF15" s="21"/>
      <c r="LG15" s="21"/>
      <c r="LH15" s="21"/>
      <c r="LJ15" s="21" t="s">
        <v>1206</v>
      </c>
      <c r="LN15" s="21" t="s">
        <v>1203</v>
      </c>
      <c r="LO15" s="21" t="s">
        <v>1204</v>
      </c>
      <c r="LP15" s="21" t="s">
        <v>1205</v>
      </c>
      <c r="LR15" s="21" t="s">
        <v>1120</v>
      </c>
      <c r="LS15" s="21" t="s">
        <v>1207</v>
      </c>
      <c r="LT15" s="21" t="s">
        <v>1208</v>
      </c>
      <c r="LU15" s="21" t="s">
        <v>989</v>
      </c>
      <c r="LV15" s="21" t="s">
        <v>1209</v>
      </c>
      <c r="LW15" s="21" t="s">
        <v>1210</v>
      </c>
      <c r="LX15" s="21" t="s">
        <v>1211</v>
      </c>
      <c r="LY15" s="21"/>
      <c r="LZ15" s="21"/>
      <c r="MA15" s="21" t="s">
        <v>383</v>
      </c>
      <c r="MB15" s="21" t="s">
        <v>1212</v>
      </c>
      <c r="MC15" s="21" t="s">
        <v>1213</v>
      </c>
      <c r="MD15" s="21" t="s">
        <v>1214</v>
      </c>
      <c r="ME15" s="21" t="s">
        <v>1120</v>
      </c>
      <c r="MF15" s="21" t="s">
        <v>1215</v>
      </c>
      <c r="MG15" s="21" t="s">
        <v>1216</v>
      </c>
      <c r="MH15" s="21" t="s">
        <v>1217</v>
      </c>
      <c r="MI15" s="21" t="s">
        <v>1120</v>
      </c>
      <c r="MJ15" s="21" t="s">
        <v>1218</v>
      </c>
      <c r="MK15" s="21" t="s">
        <v>1219</v>
      </c>
      <c r="ML15" s="21" t="s">
        <v>1033</v>
      </c>
      <c r="MM15" s="21" t="s">
        <v>1120</v>
      </c>
      <c r="MN15" s="21"/>
      <c r="MO15" s="21"/>
      <c r="MP15" s="21"/>
      <c r="MQ15" s="21"/>
      <c r="MR15" s="21"/>
      <c r="MS15" s="21"/>
      <c r="MT15" s="21"/>
      <c r="MU15" s="21"/>
      <c r="MV15" s="21"/>
      <c r="MW15" s="21"/>
      <c r="MX15" s="21"/>
      <c r="MY15" s="21"/>
      <c r="MZ15" s="21"/>
      <c r="NA15" s="21"/>
      <c r="NB15" s="21"/>
      <c r="NC15" s="21" t="s">
        <v>384</v>
      </c>
      <c r="ND15" s="21" t="s">
        <v>1114</v>
      </c>
      <c r="NE15" s="21" t="s">
        <v>1015</v>
      </c>
      <c r="NF15" s="21" t="s">
        <v>1139</v>
      </c>
      <c r="NG15" s="21" t="s">
        <v>759</v>
      </c>
      <c r="NH15" s="21" t="s">
        <v>1140</v>
      </c>
      <c r="NI15" s="21" t="s">
        <v>1242</v>
      </c>
      <c r="NJ15" s="21" t="s">
        <v>1141</v>
      </c>
      <c r="NK15" s="21" t="s">
        <v>1142</v>
      </c>
      <c r="NL15" s="21" t="s">
        <v>1016</v>
      </c>
      <c r="NM15" s="21" t="s">
        <v>1234</v>
      </c>
      <c r="NN15" s="21" t="s">
        <v>1235</v>
      </c>
      <c r="NO15" s="21" t="s">
        <v>1241</v>
      </c>
      <c r="NP15" s="21" t="s">
        <v>1236</v>
      </c>
      <c r="NQ15" s="21"/>
      <c r="NR15" s="21"/>
      <c r="NS15" s="21"/>
      <c r="NT15" s="21"/>
      <c r="NU15" s="21"/>
      <c r="NV15" s="21"/>
      <c r="NW15" s="21"/>
      <c r="NX15" s="21"/>
      <c r="NY15" s="21"/>
      <c r="NZ15" s="21"/>
      <c r="OA15" s="21"/>
      <c r="OB15" s="21"/>
      <c r="OC15" s="21"/>
      <c r="OD15" s="21"/>
      <c r="OE15" s="21" t="s">
        <v>1037</v>
      </c>
      <c r="OF15" s="21" t="s">
        <v>1145</v>
      </c>
      <c r="OG15" s="21" t="s">
        <v>1143</v>
      </c>
      <c r="OH15" s="21" t="s">
        <v>1144</v>
      </c>
      <c r="OI15" s="21" t="s">
        <v>1146</v>
      </c>
      <c r="OJ15" s="21"/>
      <c r="OK15" s="21"/>
      <c r="OL15" s="21"/>
      <c r="OM15" s="21" t="s">
        <v>1220</v>
      </c>
      <c r="ON15" s="21" t="s">
        <v>90</v>
      </c>
      <c r="OO15" s="21" t="s">
        <v>112</v>
      </c>
      <c r="OP15" s="21"/>
      <c r="OQ15" s="21" t="s">
        <v>122</v>
      </c>
      <c r="OR15" s="21" t="s">
        <v>166</v>
      </c>
      <c r="OS15" s="21" t="s">
        <v>1221</v>
      </c>
      <c r="OT15" s="21" t="s">
        <v>1016</v>
      </c>
      <c r="OU15" s="21" t="s">
        <v>383</v>
      </c>
      <c r="OV15" s="21" t="s">
        <v>384</v>
      </c>
      <c r="OW15" s="21" t="s">
        <v>174</v>
      </c>
      <c r="OX15" s="21" t="s">
        <v>171</v>
      </c>
      <c r="OY15" s="21" t="s">
        <v>12</v>
      </c>
      <c r="OZ15" s="21" t="s">
        <v>172</v>
      </c>
      <c r="PA15" s="21" t="s">
        <v>14</v>
      </c>
      <c r="PB15" s="21" t="s">
        <v>15</v>
      </c>
      <c r="PC15" s="21" t="s">
        <v>175</v>
      </c>
      <c r="PD15" s="21" t="s">
        <v>1222</v>
      </c>
      <c r="PE15" s="21" t="s">
        <v>1223</v>
      </c>
      <c r="PF15" s="21" t="s">
        <v>1224</v>
      </c>
      <c r="PG15" s="21" t="s">
        <v>101</v>
      </c>
      <c r="PH15" s="21" t="s">
        <v>1</v>
      </c>
      <c r="PI15" s="21" t="s">
        <v>1045</v>
      </c>
      <c r="PJ15" s="21" t="s">
        <v>99</v>
      </c>
      <c r="PK15" s="21" t="s">
        <v>1225</v>
      </c>
      <c r="PL15" s="21" t="s">
        <v>11</v>
      </c>
      <c r="PM15" s="21" t="s">
        <v>1043</v>
      </c>
      <c r="PN15" s="21" t="s">
        <v>1226</v>
      </c>
      <c r="PO15" s="21" t="s">
        <v>1052</v>
      </c>
      <c r="PP15" s="21" t="s">
        <v>1227</v>
      </c>
      <c r="PQ15" s="21" t="s">
        <v>1228</v>
      </c>
      <c r="PR15" s="21" t="s">
        <v>1229</v>
      </c>
      <c r="PS15" s="21" t="s">
        <v>2751</v>
      </c>
      <c r="PT15" s="21" t="s">
        <v>189</v>
      </c>
      <c r="PU15" s="21" t="s">
        <v>1230</v>
      </c>
      <c r="PV15" s="21" t="s">
        <v>1049</v>
      </c>
      <c r="PW15" s="21" t="s">
        <v>978</v>
      </c>
      <c r="PX15" s="21" t="s">
        <v>1050</v>
      </c>
    </row>
    <row r="16" spans="1:440" ht="93" customHeight="1" x14ac:dyDescent="0.3">
      <c r="A16">
        <v>1972</v>
      </c>
      <c r="B16" s="22" t="s">
        <v>22</v>
      </c>
      <c r="C16" s="21"/>
      <c r="D16" s="21" t="s">
        <v>77</v>
      </c>
      <c r="E16" s="21" t="s">
        <v>720</v>
      </c>
      <c r="F16" s="21" t="s">
        <v>719</v>
      </c>
      <c r="G16" s="21"/>
      <c r="H16" s="21"/>
      <c r="I16" s="21" t="s">
        <v>1231</v>
      </c>
      <c r="J16" s="21"/>
      <c r="K16" s="21" t="s">
        <v>714</v>
      </c>
      <c r="L16" s="21" t="s">
        <v>713</v>
      </c>
      <c r="N16" s="21"/>
      <c r="S16" s="21" t="s">
        <v>1120</v>
      </c>
      <c r="X16" s="21" t="s">
        <v>724</v>
      </c>
      <c r="Y16" s="21" t="s">
        <v>725</v>
      </c>
      <c r="Z16" s="21" t="s">
        <v>726</v>
      </c>
      <c r="AA16" s="21" t="s">
        <v>1129</v>
      </c>
      <c r="AD16" s="21" t="s">
        <v>1130</v>
      </c>
      <c r="AF16" s="21" t="s">
        <v>1120</v>
      </c>
      <c r="AG16" s="5" t="s">
        <v>733</v>
      </c>
      <c r="AH16" s="21" t="s">
        <v>1132</v>
      </c>
      <c r="AI16" s="21" t="s">
        <v>1131</v>
      </c>
      <c r="AN16" s="21" t="s">
        <v>1120</v>
      </c>
      <c r="AP16" s="22" t="s">
        <v>742</v>
      </c>
      <c r="AV16" s="22" t="s">
        <v>748</v>
      </c>
      <c r="AW16" s="21" t="s">
        <v>1133</v>
      </c>
      <c r="AY16" s="21" t="s">
        <v>1120</v>
      </c>
      <c r="AZ16" s="21" t="s">
        <v>1134</v>
      </c>
      <c r="BA16" s="22"/>
      <c r="BB16" s="22"/>
      <c r="BD16" s="21" t="s">
        <v>752</v>
      </c>
      <c r="BE16" s="22"/>
      <c r="BF16" s="21" t="s">
        <v>1237</v>
      </c>
      <c r="BG16" s="21" t="s">
        <v>1238</v>
      </c>
      <c r="BH16" s="22"/>
      <c r="BI16" s="22"/>
      <c r="BJ16" s="22"/>
      <c r="BL16" s="21" t="s">
        <v>1120</v>
      </c>
      <c r="BM16" s="22" t="s">
        <v>782</v>
      </c>
      <c r="BN16" s="21" t="s">
        <v>753</v>
      </c>
      <c r="BO16" s="22"/>
      <c r="BP16" s="22" t="s">
        <v>784</v>
      </c>
      <c r="BQ16" s="22" t="s">
        <v>785</v>
      </c>
      <c r="BR16" s="22" t="s">
        <v>786</v>
      </c>
      <c r="BS16" s="22" t="s">
        <v>1058</v>
      </c>
      <c r="BT16" s="21" t="s">
        <v>1120</v>
      </c>
      <c r="BU16" s="21" t="s">
        <v>789</v>
      </c>
      <c r="BV16" s="22" t="s">
        <v>790</v>
      </c>
      <c r="BW16" s="22" t="s">
        <v>791</v>
      </c>
      <c r="BX16" s="22" t="s">
        <v>792</v>
      </c>
      <c r="BY16" s="21" t="s">
        <v>1120</v>
      </c>
      <c r="BZ16" s="21" t="s">
        <v>794</v>
      </c>
      <c r="CA16" s="22"/>
      <c r="CE16" s="22"/>
      <c r="CF16" s="22"/>
      <c r="CG16" s="22"/>
      <c r="CK16" s="21" t="s">
        <v>804</v>
      </c>
      <c r="CL16" s="21" t="s">
        <v>773</v>
      </c>
      <c r="CM16" s="21" t="s">
        <v>754</v>
      </c>
      <c r="CO16" s="22"/>
      <c r="CP16" s="21"/>
      <c r="CQ16" s="21" t="s">
        <v>755</v>
      </c>
      <c r="CR16" s="22" t="s">
        <v>809</v>
      </c>
      <c r="CS16" s="21" t="s">
        <v>1120</v>
      </c>
      <c r="CT16" s="21"/>
      <c r="CU16" s="21" t="s">
        <v>756</v>
      </c>
      <c r="CW16" s="21"/>
      <c r="CY16" s="21" t="s">
        <v>1239</v>
      </c>
      <c r="DB16" s="21" t="s">
        <v>1137</v>
      </c>
      <c r="DC16" s="21" t="s">
        <v>1232</v>
      </c>
      <c r="DD16" s="21"/>
      <c r="DF16" s="22"/>
      <c r="DG16" s="21"/>
      <c r="DH16" s="21"/>
      <c r="DI16" s="21"/>
      <c r="DM16" s="21" t="s">
        <v>758</v>
      </c>
      <c r="DN16" s="21" t="s">
        <v>1138</v>
      </c>
      <c r="DO16" s="21"/>
      <c r="DP16" s="21" t="s">
        <v>821</v>
      </c>
      <c r="DQ16" s="21"/>
      <c r="DR16" s="21"/>
      <c r="DS16" s="21"/>
      <c r="DT16" s="21"/>
      <c r="DU16" s="21"/>
      <c r="DV16" s="21"/>
      <c r="DW16" s="21"/>
      <c r="DX16" s="21"/>
      <c r="DY16" s="21"/>
      <c r="DZ16" s="21"/>
      <c r="EA16" s="22" t="s">
        <v>90</v>
      </c>
      <c r="EB16" s="22" t="s">
        <v>760</v>
      </c>
      <c r="EC16" s="22"/>
      <c r="ED16" s="21" t="s">
        <v>1147</v>
      </c>
      <c r="EE16" s="21"/>
      <c r="EF16" s="21" t="s">
        <v>1148</v>
      </c>
      <c r="EG16" s="21"/>
      <c r="EH16" s="21"/>
      <c r="EI16" s="21" t="s">
        <v>1122</v>
      </c>
      <c r="EJ16" s="21" t="s">
        <v>1149</v>
      </c>
      <c r="EK16" s="21" t="s">
        <v>1123</v>
      </c>
      <c r="EL16" s="21" t="s">
        <v>1150</v>
      </c>
      <c r="EM16" s="21" t="s">
        <v>1151</v>
      </c>
      <c r="EN16" s="21" t="s">
        <v>1152</v>
      </c>
      <c r="EO16" s="21" t="s">
        <v>1153</v>
      </c>
      <c r="EP16" s="21" t="s">
        <v>762</v>
      </c>
      <c r="EQ16" s="21" t="s">
        <v>843</v>
      </c>
      <c r="ER16" s="21" t="s">
        <v>844</v>
      </c>
      <c r="ES16" s="21"/>
      <c r="ET16" s="21"/>
      <c r="EU16" s="21" t="s">
        <v>1154</v>
      </c>
      <c r="EV16" s="21" t="s">
        <v>1156</v>
      </c>
      <c r="EW16" s="21" t="s">
        <v>1157</v>
      </c>
      <c r="EX16" s="21" t="s">
        <v>1158</v>
      </c>
      <c r="EY16" s="21"/>
      <c r="EZ16" s="21"/>
      <c r="FA16" s="21"/>
      <c r="FB16" s="21" t="s">
        <v>1159</v>
      </c>
      <c r="FC16" s="21" t="s">
        <v>854</v>
      </c>
      <c r="FD16" s="21" t="s">
        <v>1160</v>
      </c>
      <c r="FE16" s="21" t="s">
        <v>1161</v>
      </c>
      <c r="FF16" s="21" t="s">
        <v>1162</v>
      </c>
      <c r="FG16" s="21"/>
      <c r="FH16" s="21"/>
      <c r="FI16" s="21"/>
      <c r="FJ16" s="21" t="s">
        <v>2763</v>
      </c>
      <c r="FK16" s="21"/>
      <c r="FL16" s="21"/>
      <c r="FM16" s="21"/>
      <c r="FN16" s="21" t="s">
        <v>767</v>
      </c>
      <c r="FO16" s="21"/>
      <c r="FP16" s="21" t="s">
        <v>2753</v>
      </c>
      <c r="FQ16" s="21"/>
      <c r="FR16" s="21"/>
      <c r="FS16" s="21"/>
      <c r="FT16" s="21" t="s">
        <v>864</v>
      </c>
      <c r="FU16" s="21" t="s">
        <v>1163</v>
      </c>
      <c r="FV16" s="21" t="s">
        <v>1164</v>
      </c>
      <c r="FW16" s="21"/>
      <c r="FX16" s="21"/>
      <c r="FY16" s="21" t="s">
        <v>1120</v>
      </c>
      <c r="FZ16" s="21"/>
      <c r="GA16" s="21"/>
      <c r="GB16" s="21"/>
      <c r="GC16" s="21"/>
      <c r="GD16" s="21"/>
      <c r="GE16" s="21" t="s">
        <v>176</v>
      </c>
      <c r="GF16" s="21"/>
      <c r="GG16" s="21" t="s">
        <v>1240</v>
      </c>
      <c r="GH16" s="21"/>
      <c r="GI16" s="21"/>
      <c r="GJ16" s="21" t="s">
        <v>1120</v>
      </c>
      <c r="GK16" s="21"/>
      <c r="GL16" s="21"/>
      <c r="GM16" s="21"/>
      <c r="GN16" s="21"/>
      <c r="GO16" s="21" t="s">
        <v>2759</v>
      </c>
      <c r="GP16" s="21"/>
      <c r="GQ16" s="21" t="s">
        <v>1167</v>
      </c>
      <c r="GR16" s="21" t="s">
        <v>1168</v>
      </c>
      <c r="GS16" s="21" t="s">
        <v>1120</v>
      </c>
      <c r="GT16" s="21"/>
      <c r="GU16" s="21"/>
      <c r="GV16" s="21"/>
      <c r="GW16" s="21" t="s">
        <v>1120</v>
      </c>
      <c r="GX16" s="21" t="s">
        <v>768</v>
      </c>
      <c r="GY16" s="21"/>
      <c r="GZ16" s="21"/>
      <c r="HA16" s="21"/>
      <c r="HB16" s="21"/>
      <c r="HC16" s="21"/>
      <c r="HD16" s="21"/>
      <c r="HE16" s="21"/>
      <c r="HF16" s="21"/>
      <c r="HG16" s="21"/>
      <c r="HH16" s="21" t="s">
        <v>769</v>
      </c>
      <c r="HI16" s="21" t="s">
        <v>1169</v>
      </c>
      <c r="HJ16" s="21"/>
      <c r="HK16" s="21"/>
      <c r="HL16" s="21"/>
      <c r="HM16" s="21" t="s">
        <v>1170</v>
      </c>
      <c r="HN16" s="21" t="s">
        <v>1094</v>
      </c>
      <c r="HO16" s="21"/>
      <c r="HP16" s="21"/>
      <c r="HQ16" s="21" t="s">
        <v>1120</v>
      </c>
      <c r="HR16" s="21" t="s">
        <v>113</v>
      </c>
      <c r="HS16" s="21"/>
      <c r="HT16" s="21"/>
      <c r="HU16" s="21" t="s">
        <v>899</v>
      </c>
      <c r="HV16" s="21" t="s">
        <v>900</v>
      </c>
      <c r="HW16" s="21" t="s">
        <v>1171</v>
      </c>
      <c r="HX16" s="21"/>
      <c r="HY16" s="21"/>
      <c r="HZ16" s="21"/>
      <c r="IA16" s="21"/>
      <c r="IB16" s="21"/>
      <c r="IC16" s="21" t="s">
        <v>1120</v>
      </c>
      <c r="ID16" s="21" t="s">
        <v>905</v>
      </c>
      <c r="IE16" s="21"/>
      <c r="IF16" s="21"/>
      <c r="IG16" s="21"/>
      <c r="IH16" s="21"/>
      <c r="II16" s="21" t="s">
        <v>909</v>
      </c>
      <c r="IJ16" s="21" t="s">
        <v>910</v>
      </c>
      <c r="IK16" s="21" t="s">
        <v>1172</v>
      </c>
      <c r="IL16" s="21" t="s">
        <v>1173</v>
      </c>
      <c r="IM16" s="21"/>
      <c r="IN16" s="21" t="s">
        <v>1174</v>
      </c>
      <c r="IO16" s="21"/>
      <c r="IP16" s="21" t="s">
        <v>1120</v>
      </c>
      <c r="IQ16" s="21" t="s">
        <v>916</v>
      </c>
      <c r="IR16" s="21"/>
      <c r="IS16" s="21"/>
      <c r="IT16" s="21"/>
      <c r="IU16" s="21"/>
      <c r="IV16" s="21" t="s">
        <v>1177</v>
      </c>
      <c r="IW16" s="21" t="s">
        <v>921</v>
      </c>
      <c r="IX16" s="21" t="s">
        <v>930</v>
      </c>
      <c r="IY16" s="21" t="s">
        <v>1178</v>
      </c>
      <c r="IZ16" s="21" t="s">
        <v>1257</v>
      </c>
      <c r="JA16" s="21" t="s">
        <v>1258</v>
      </c>
      <c r="JB16" s="21" t="s">
        <v>1120</v>
      </c>
      <c r="JC16" s="21"/>
      <c r="JD16" s="21" t="s">
        <v>119</v>
      </c>
      <c r="JE16" s="21" t="s">
        <v>1175</v>
      </c>
      <c r="JF16" s="21" t="s">
        <v>1120</v>
      </c>
      <c r="JG16" s="21" t="s">
        <v>1176</v>
      </c>
      <c r="JH16" s="21"/>
      <c r="JI16" s="21"/>
      <c r="JJ16" s="21"/>
      <c r="JK16" s="21"/>
      <c r="JL16" s="21" t="s">
        <v>123</v>
      </c>
      <c r="JM16" s="21" t="s">
        <v>931</v>
      </c>
      <c r="JN16" s="21" t="s">
        <v>1179</v>
      </c>
      <c r="JO16" s="21" t="s">
        <v>1180</v>
      </c>
      <c r="JP16" s="21" t="s">
        <v>1181</v>
      </c>
      <c r="JQ16" s="21" t="s">
        <v>1182</v>
      </c>
      <c r="JR16" s="21" t="s">
        <v>1183</v>
      </c>
      <c r="JS16" s="21" t="s">
        <v>1184</v>
      </c>
      <c r="JT16" s="21" t="s">
        <v>1185</v>
      </c>
      <c r="JU16" s="21" t="s">
        <v>1186</v>
      </c>
      <c r="JV16" s="21" t="s">
        <v>1187</v>
      </c>
      <c r="JW16" s="21" t="s">
        <v>1188</v>
      </c>
      <c r="JX16" s="21" t="s">
        <v>1189</v>
      </c>
      <c r="JZ16" s="21"/>
      <c r="KA16" s="21"/>
      <c r="KB16" s="21"/>
      <c r="KC16" s="21"/>
      <c r="KD16" s="21"/>
      <c r="KE16" s="21"/>
      <c r="KF16" s="21"/>
      <c r="KG16" s="21" t="s">
        <v>1190</v>
      </c>
      <c r="KH16" s="21" t="s">
        <v>1193</v>
      </c>
      <c r="KI16" s="21"/>
      <c r="KJ16" s="21" t="s">
        <v>1191</v>
      </c>
      <c r="KK16" s="21"/>
      <c r="KL16" s="21" t="s">
        <v>1192</v>
      </c>
      <c r="KM16" s="21" t="s">
        <v>1194</v>
      </c>
      <c r="KN16" s="21"/>
      <c r="KO16" s="21"/>
      <c r="KP16" s="21"/>
      <c r="KQ16" s="21" t="s">
        <v>959</v>
      </c>
      <c r="KR16" s="21" t="s">
        <v>1195</v>
      </c>
      <c r="KS16" s="21"/>
      <c r="KT16" s="21" t="s">
        <v>1196</v>
      </c>
      <c r="KU16" s="21" t="s">
        <v>1197</v>
      </c>
      <c r="KV16" s="21"/>
      <c r="KW16" s="21" t="s">
        <v>1199</v>
      </c>
      <c r="KX16" s="21" t="s">
        <v>1198</v>
      </c>
      <c r="KY16" s="21" t="s">
        <v>166</v>
      </c>
      <c r="KZ16" s="21" t="s">
        <v>381</v>
      </c>
      <c r="LA16" s="21"/>
      <c r="LB16" s="21" t="s">
        <v>1200</v>
      </c>
      <c r="LC16" s="21" t="s">
        <v>1201</v>
      </c>
      <c r="LD16" s="21" t="s">
        <v>1202</v>
      </c>
      <c r="LE16" s="21"/>
      <c r="LF16" s="21"/>
      <c r="LG16" s="21"/>
      <c r="LH16" s="21"/>
      <c r="LJ16" s="21" t="s">
        <v>1206</v>
      </c>
      <c r="LN16" s="21" t="s">
        <v>1203</v>
      </c>
      <c r="LO16" s="21" t="s">
        <v>1204</v>
      </c>
      <c r="LP16" s="21" t="s">
        <v>1205</v>
      </c>
      <c r="LR16" s="21" t="s">
        <v>1120</v>
      </c>
      <c r="LS16" s="21" t="s">
        <v>1207</v>
      </c>
      <c r="LT16" s="21" t="s">
        <v>1208</v>
      </c>
      <c r="LU16" s="21" t="s">
        <v>989</v>
      </c>
      <c r="LV16" s="21" t="s">
        <v>1209</v>
      </c>
      <c r="LW16" s="21" t="s">
        <v>1210</v>
      </c>
      <c r="LX16" s="21" t="s">
        <v>1211</v>
      </c>
      <c r="LY16" s="21"/>
      <c r="LZ16" s="21"/>
      <c r="MA16" s="21" t="s">
        <v>383</v>
      </c>
      <c r="MB16" s="21" t="s">
        <v>1212</v>
      </c>
      <c r="MC16" s="21" t="s">
        <v>1213</v>
      </c>
      <c r="MD16" s="21" t="s">
        <v>1214</v>
      </c>
      <c r="ME16" s="21" t="s">
        <v>1120</v>
      </c>
      <c r="MF16" s="21" t="s">
        <v>1215</v>
      </c>
      <c r="MG16" s="21" t="s">
        <v>1216</v>
      </c>
      <c r="MH16" s="21" t="s">
        <v>1217</v>
      </c>
      <c r="MI16" s="21" t="s">
        <v>1120</v>
      </c>
      <c r="MJ16" s="21" t="s">
        <v>1218</v>
      </c>
      <c r="MK16" s="21" t="s">
        <v>1219</v>
      </c>
      <c r="ML16" s="21" t="s">
        <v>1033</v>
      </c>
      <c r="MM16" s="21" t="s">
        <v>1120</v>
      </c>
      <c r="MN16" s="21"/>
      <c r="MO16" s="21"/>
      <c r="MP16" s="21"/>
      <c r="MQ16" s="21"/>
      <c r="MR16" s="21"/>
      <c r="MS16" s="21"/>
      <c r="MT16" s="21"/>
      <c r="MU16" s="21"/>
      <c r="MV16" s="21"/>
      <c r="MW16" s="21"/>
      <c r="MX16" s="21"/>
      <c r="MY16" s="21"/>
      <c r="MZ16" s="21"/>
      <c r="NA16" s="21"/>
      <c r="NB16" s="21"/>
      <c r="NC16" s="21" t="s">
        <v>384</v>
      </c>
      <c r="ND16" s="21" t="s">
        <v>1114</v>
      </c>
      <c r="NE16" s="21" t="s">
        <v>1015</v>
      </c>
      <c r="NF16" s="21" t="s">
        <v>1139</v>
      </c>
      <c r="NG16" s="21" t="s">
        <v>759</v>
      </c>
      <c r="NH16" s="21"/>
      <c r="NI16" s="21" t="s">
        <v>1242</v>
      </c>
      <c r="NJ16" s="21" t="s">
        <v>1141</v>
      </c>
      <c r="NK16" s="21" t="s">
        <v>1142</v>
      </c>
      <c r="NL16" s="21" t="s">
        <v>1016</v>
      </c>
      <c r="NM16" s="21" t="s">
        <v>1234</v>
      </c>
      <c r="NN16" s="21" t="s">
        <v>1235</v>
      </c>
      <c r="NO16" s="21" t="s">
        <v>1241</v>
      </c>
      <c r="NP16" s="21" t="s">
        <v>1236</v>
      </c>
      <c r="NQ16" s="21"/>
      <c r="NR16" s="21"/>
      <c r="NS16" s="21"/>
      <c r="NT16" s="21"/>
      <c r="NU16" s="21"/>
      <c r="NV16" s="21"/>
      <c r="NW16" s="21"/>
      <c r="NX16" s="21"/>
      <c r="NY16" s="21"/>
      <c r="NZ16" s="21"/>
      <c r="OA16" s="21"/>
      <c r="OB16" s="21"/>
      <c r="OC16" s="21"/>
      <c r="OD16" s="21"/>
      <c r="OE16" s="21" t="s">
        <v>1037</v>
      </c>
      <c r="OF16" s="21" t="s">
        <v>1145</v>
      </c>
      <c r="OG16" s="21" t="s">
        <v>1143</v>
      </c>
      <c r="OH16" s="21" t="s">
        <v>1144</v>
      </c>
      <c r="OI16" s="21" t="s">
        <v>1146</v>
      </c>
      <c r="OJ16" s="21"/>
      <c r="OK16" s="21"/>
      <c r="OL16" s="21"/>
      <c r="OM16" s="21" t="s">
        <v>1220</v>
      </c>
      <c r="ON16" s="21" t="s">
        <v>90</v>
      </c>
      <c r="OO16" s="21" t="s">
        <v>112</v>
      </c>
      <c r="OP16" s="21"/>
      <c r="OQ16" s="21" t="s">
        <v>122</v>
      </c>
      <c r="OR16" s="21" t="s">
        <v>166</v>
      </c>
      <c r="OS16" s="21" t="s">
        <v>1221</v>
      </c>
      <c r="OT16" s="21" t="s">
        <v>1016</v>
      </c>
      <c r="OU16" s="21" t="s">
        <v>383</v>
      </c>
      <c r="OV16" s="21" t="s">
        <v>384</v>
      </c>
      <c r="OW16" s="21" t="s">
        <v>174</v>
      </c>
      <c r="OX16" s="21" t="s">
        <v>171</v>
      </c>
      <c r="OY16" s="21" t="s">
        <v>12</v>
      </c>
      <c r="OZ16" s="21" t="s">
        <v>172</v>
      </c>
      <c r="PA16" s="21" t="s">
        <v>14</v>
      </c>
      <c r="PB16" s="21" t="s">
        <v>15</v>
      </c>
      <c r="PC16" s="21" t="s">
        <v>175</v>
      </c>
      <c r="PD16" s="21" t="s">
        <v>1222</v>
      </c>
      <c r="PE16" s="21" t="s">
        <v>1223</v>
      </c>
      <c r="PF16" s="21" t="s">
        <v>1224</v>
      </c>
      <c r="PG16" s="21" t="s">
        <v>101</v>
      </c>
      <c r="PH16" s="21" t="s">
        <v>1</v>
      </c>
      <c r="PI16" s="21" t="s">
        <v>1045</v>
      </c>
      <c r="PJ16" s="21" t="s">
        <v>99</v>
      </c>
      <c r="PK16" s="21" t="s">
        <v>1225</v>
      </c>
      <c r="PL16" s="21" t="s">
        <v>11</v>
      </c>
      <c r="PM16" s="21" t="s">
        <v>1043</v>
      </c>
      <c r="PN16" s="21" t="s">
        <v>1226</v>
      </c>
      <c r="PO16" s="21" t="s">
        <v>1052</v>
      </c>
      <c r="PP16" s="21" t="s">
        <v>1227</v>
      </c>
      <c r="PQ16" s="21" t="s">
        <v>1228</v>
      </c>
      <c r="PR16" s="21" t="s">
        <v>1229</v>
      </c>
      <c r="PS16" s="21" t="s">
        <v>2751</v>
      </c>
      <c r="PT16" s="21" t="s">
        <v>189</v>
      </c>
      <c r="PU16" s="21" t="s">
        <v>1230</v>
      </c>
      <c r="PV16" s="21" t="s">
        <v>1049</v>
      </c>
      <c r="PW16" s="21" t="s">
        <v>978</v>
      </c>
      <c r="PX16" s="21" t="s">
        <v>1050</v>
      </c>
    </row>
    <row r="17" spans="1:462" ht="96" customHeight="1" x14ac:dyDescent="0.3">
      <c r="A17">
        <v>1971</v>
      </c>
      <c r="B17" s="22" t="s">
        <v>22</v>
      </c>
      <c r="C17" s="21"/>
      <c r="D17" s="21" t="s">
        <v>77</v>
      </c>
      <c r="E17" s="21" t="s">
        <v>720</v>
      </c>
      <c r="F17" s="21" t="s">
        <v>719</v>
      </c>
      <c r="G17" s="21"/>
      <c r="H17" s="21"/>
      <c r="I17" s="21" t="s">
        <v>1231</v>
      </c>
      <c r="J17" s="21"/>
      <c r="K17" s="21" t="s">
        <v>714</v>
      </c>
      <c r="L17" s="21" t="s">
        <v>713</v>
      </c>
      <c r="N17" s="21"/>
      <c r="S17" s="21" t="s">
        <v>1120</v>
      </c>
      <c r="X17" s="21" t="s">
        <v>724</v>
      </c>
      <c r="Y17" s="21" t="s">
        <v>725</v>
      </c>
      <c r="Z17" s="21" t="s">
        <v>726</v>
      </c>
      <c r="AA17" s="21" t="s">
        <v>1129</v>
      </c>
      <c r="AD17" s="21" t="s">
        <v>1130</v>
      </c>
      <c r="AF17" s="21" t="s">
        <v>1120</v>
      </c>
      <c r="AG17" s="5" t="s">
        <v>733</v>
      </c>
      <c r="AH17" s="21" t="s">
        <v>1132</v>
      </c>
      <c r="AI17" s="21" t="s">
        <v>1131</v>
      </c>
      <c r="AN17" s="21" t="s">
        <v>1120</v>
      </c>
      <c r="AP17" s="22" t="s">
        <v>742</v>
      </c>
      <c r="AV17" s="22" t="s">
        <v>748</v>
      </c>
      <c r="AW17" s="21" t="s">
        <v>1133</v>
      </c>
      <c r="AY17" s="21" t="s">
        <v>1120</v>
      </c>
      <c r="AZ17" s="21" t="s">
        <v>1134</v>
      </c>
      <c r="BA17" s="22"/>
      <c r="BB17" s="22"/>
      <c r="BD17" s="21" t="s">
        <v>752</v>
      </c>
      <c r="BE17" s="22"/>
      <c r="BF17" s="21" t="s">
        <v>1237</v>
      </c>
      <c r="BG17" s="21" t="s">
        <v>1238</v>
      </c>
      <c r="BH17" s="22"/>
      <c r="BI17" s="22"/>
      <c r="BJ17" s="22"/>
      <c r="BL17" s="21" t="s">
        <v>1120</v>
      </c>
      <c r="BM17" s="22" t="s">
        <v>782</v>
      </c>
      <c r="BN17" s="21" t="s">
        <v>753</v>
      </c>
      <c r="BO17" s="22"/>
      <c r="BP17" s="22" t="s">
        <v>784</v>
      </c>
      <c r="BQ17" s="22" t="s">
        <v>785</v>
      </c>
      <c r="BR17" s="22" t="s">
        <v>786</v>
      </c>
      <c r="BS17" s="22" t="s">
        <v>1058</v>
      </c>
      <c r="BT17" s="21" t="s">
        <v>1120</v>
      </c>
      <c r="BU17" s="21" t="s">
        <v>789</v>
      </c>
      <c r="BV17" s="22" t="s">
        <v>790</v>
      </c>
      <c r="BW17" s="22" t="s">
        <v>791</v>
      </c>
      <c r="BX17" s="22" t="s">
        <v>792</v>
      </c>
      <c r="BY17" s="21" t="s">
        <v>1120</v>
      </c>
      <c r="BZ17" s="21" t="s">
        <v>794</v>
      </c>
      <c r="CA17" s="22"/>
      <c r="CE17" s="22"/>
      <c r="CF17" s="22"/>
      <c r="CG17" s="22"/>
      <c r="CK17" s="21" t="s">
        <v>804</v>
      </c>
      <c r="CL17" s="21" t="s">
        <v>773</v>
      </c>
      <c r="CM17" s="21" t="s">
        <v>754</v>
      </c>
      <c r="CO17" s="22"/>
      <c r="CP17" s="21"/>
      <c r="CQ17" s="21" t="s">
        <v>755</v>
      </c>
      <c r="CR17" s="22" t="s">
        <v>809</v>
      </c>
      <c r="CS17" s="21" t="s">
        <v>1120</v>
      </c>
      <c r="CT17" s="21"/>
      <c r="CU17" s="21" t="s">
        <v>756</v>
      </c>
      <c r="CW17" s="21"/>
      <c r="CY17" s="21" t="s">
        <v>1239</v>
      </c>
      <c r="DB17" s="21" t="s">
        <v>1137</v>
      </c>
      <c r="DC17" s="21" t="s">
        <v>1232</v>
      </c>
      <c r="DD17" s="21"/>
      <c r="DF17" s="22"/>
      <c r="DG17" s="21"/>
      <c r="DH17" s="21"/>
      <c r="DI17" s="21"/>
      <c r="DM17" s="21" t="s">
        <v>758</v>
      </c>
      <c r="DN17" s="21" t="s">
        <v>1138</v>
      </c>
      <c r="DO17" s="21"/>
      <c r="DP17" s="21" t="s">
        <v>821</v>
      </c>
      <c r="DQ17" s="21"/>
      <c r="DR17" s="21"/>
      <c r="DS17" s="21"/>
      <c r="DT17" s="21"/>
      <c r="DU17" s="21"/>
      <c r="DV17" s="21"/>
      <c r="DW17" s="21"/>
      <c r="DX17" s="21"/>
      <c r="DY17" s="21"/>
      <c r="DZ17" s="21"/>
      <c r="EA17" s="22" t="s">
        <v>90</v>
      </c>
      <c r="EB17" s="22" t="s">
        <v>760</v>
      </c>
      <c r="EC17" s="22"/>
      <c r="ED17" s="21" t="s">
        <v>1147</v>
      </c>
      <c r="EE17" s="21"/>
      <c r="EF17" s="21" t="s">
        <v>1148</v>
      </c>
      <c r="EG17" s="21"/>
      <c r="EH17" s="21"/>
      <c r="EI17" s="21" t="s">
        <v>1122</v>
      </c>
      <c r="EJ17" s="21" t="s">
        <v>1149</v>
      </c>
      <c r="EK17" s="21" t="s">
        <v>1123</v>
      </c>
      <c r="EL17" s="21" t="s">
        <v>1150</v>
      </c>
      <c r="EM17" s="21" t="s">
        <v>1151</v>
      </c>
      <c r="EN17" s="21" t="s">
        <v>1152</v>
      </c>
      <c r="EO17" s="21" t="s">
        <v>1153</v>
      </c>
      <c r="EP17" s="21" t="s">
        <v>762</v>
      </c>
      <c r="EQ17" s="21" t="s">
        <v>843</v>
      </c>
      <c r="ER17" s="21" t="s">
        <v>844</v>
      </c>
      <c r="ES17" s="21"/>
      <c r="ET17" s="21"/>
      <c r="EU17" s="21" t="s">
        <v>1154</v>
      </c>
      <c r="EV17" s="21" t="s">
        <v>1156</v>
      </c>
      <c r="EW17" s="21" t="s">
        <v>1157</v>
      </c>
      <c r="EX17" s="21" t="s">
        <v>1158</v>
      </c>
      <c r="EY17" s="21"/>
      <c r="EZ17" s="21"/>
      <c r="FA17" s="21"/>
      <c r="FB17" s="21" t="s">
        <v>1159</v>
      </c>
      <c r="FC17" s="21" t="s">
        <v>854</v>
      </c>
      <c r="FD17" s="21" t="s">
        <v>1160</v>
      </c>
      <c r="FE17" s="21" t="s">
        <v>1161</v>
      </c>
      <c r="FF17" s="21" t="s">
        <v>1162</v>
      </c>
      <c r="FG17" s="21"/>
      <c r="FH17" s="21"/>
      <c r="FI17" s="21"/>
      <c r="FJ17" s="21" t="s">
        <v>2763</v>
      </c>
      <c r="FK17" s="21"/>
      <c r="FL17" s="21"/>
      <c r="FM17" s="21"/>
      <c r="FN17" s="21" t="s">
        <v>767</v>
      </c>
      <c r="FO17" s="21"/>
      <c r="FP17" s="21" t="s">
        <v>2753</v>
      </c>
      <c r="FQ17" s="21"/>
      <c r="FR17" s="21"/>
      <c r="FS17" s="21"/>
      <c r="FT17" s="21" t="s">
        <v>864</v>
      </c>
      <c r="FU17" s="21" t="s">
        <v>1163</v>
      </c>
      <c r="FV17" s="21" t="s">
        <v>1164</v>
      </c>
      <c r="FW17" s="21" t="s">
        <v>1245</v>
      </c>
      <c r="FX17" s="21" t="s">
        <v>1244</v>
      </c>
      <c r="FY17" s="21" t="s">
        <v>1120</v>
      </c>
      <c r="FZ17" s="21"/>
      <c r="GA17" s="21"/>
      <c r="GB17" s="21"/>
      <c r="GC17" s="21"/>
      <c r="GD17" s="21"/>
      <c r="GE17" s="21" t="s">
        <v>176</v>
      </c>
      <c r="GF17" s="21"/>
      <c r="GG17" s="21" t="s">
        <v>1240</v>
      </c>
      <c r="GH17" s="21"/>
      <c r="GI17" s="21"/>
      <c r="GJ17" s="21" t="s">
        <v>1120</v>
      </c>
      <c r="GK17" s="21"/>
      <c r="GL17" s="21"/>
      <c r="GM17" s="21"/>
      <c r="GN17" s="21"/>
      <c r="GO17" s="21" t="s">
        <v>2759</v>
      </c>
      <c r="GP17" s="21"/>
      <c r="GQ17" s="21" t="s">
        <v>1167</v>
      </c>
      <c r="GR17" s="21" t="s">
        <v>1168</v>
      </c>
      <c r="GS17" s="21" t="s">
        <v>1120</v>
      </c>
      <c r="GT17" s="21"/>
      <c r="GU17" s="21"/>
      <c r="GV17" s="21"/>
      <c r="GW17" s="21" t="s">
        <v>1120</v>
      </c>
      <c r="GX17" s="21" t="s">
        <v>768</v>
      </c>
      <c r="GY17" s="21"/>
      <c r="GZ17" s="21"/>
      <c r="HA17" s="21"/>
      <c r="HB17" s="21"/>
      <c r="HC17" s="21"/>
      <c r="HD17" s="21"/>
      <c r="HE17" s="21"/>
      <c r="HF17" s="21"/>
      <c r="HG17" s="21"/>
      <c r="HH17" s="21" t="s">
        <v>769</v>
      </c>
      <c r="HI17" s="21" t="s">
        <v>1169</v>
      </c>
      <c r="HJ17" s="21"/>
      <c r="HK17" s="21"/>
      <c r="HL17" s="21"/>
      <c r="HM17" s="21" t="s">
        <v>1170</v>
      </c>
      <c r="HN17" s="21" t="s">
        <v>1094</v>
      </c>
      <c r="HO17" s="21"/>
      <c r="HP17" s="21"/>
      <c r="HQ17" s="21" t="s">
        <v>1120</v>
      </c>
      <c r="HR17" s="21" t="s">
        <v>113</v>
      </c>
      <c r="HS17" s="21"/>
      <c r="HT17" s="21"/>
      <c r="HU17" s="21" t="s">
        <v>899</v>
      </c>
      <c r="HV17" s="21" t="s">
        <v>900</v>
      </c>
      <c r="HW17" s="21" t="s">
        <v>1171</v>
      </c>
      <c r="HX17" s="21"/>
      <c r="HY17" s="21"/>
      <c r="HZ17" s="21"/>
      <c r="IA17" s="21"/>
      <c r="IB17" s="21"/>
      <c r="IC17" s="21" t="s">
        <v>1120</v>
      </c>
      <c r="ID17" s="21" t="s">
        <v>905</v>
      </c>
      <c r="IE17" s="21"/>
      <c r="IF17" s="21"/>
      <c r="IG17" s="21"/>
      <c r="IH17" s="21"/>
      <c r="II17" s="21" t="s">
        <v>909</v>
      </c>
      <c r="IJ17" s="21" t="s">
        <v>910</v>
      </c>
      <c r="IK17" s="21" t="s">
        <v>1172</v>
      </c>
      <c r="IL17" s="21" t="s">
        <v>1173</v>
      </c>
      <c r="IM17" s="21"/>
      <c r="IN17" s="21" t="s">
        <v>1174</v>
      </c>
      <c r="IO17" s="21"/>
      <c r="IP17" s="21" t="s">
        <v>1120</v>
      </c>
      <c r="IQ17" s="21" t="s">
        <v>916</v>
      </c>
      <c r="IR17" s="21"/>
      <c r="IS17" s="21"/>
      <c r="IT17" s="21"/>
      <c r="IU17" s="21"/>
      <c r="IV17" s="21" t="s">
        <v>1177</v>
      </c>
      <c r="IW17" s="21" t="s">
        <v>921</v>
      </c>
      <c r="IX17" s="21" t="s">
        <v>930</v>
      </c>
      <c r="IY17" s="21" t="s">
        <v>1178</v>
      </c>
      <c r="IZ17" s="21" t="s">
        <v>1257</v>
      </c>
      <c r="JA17" s="21" t="s">
        <v>1258</v>
      </c>
      <c r="JB17" s="21" t="s">
        <v>1120</v>
      </c>
      <c r="JC17" s="21"/>
      <c r="JD17" s="21" t="s">
        <v>119</v>
      </c>
      <c r="JE17" s="21" t="s">
        <v>1175</v>
      </c>
      <c r="JF17" s="21" t="s">
        <v>928</v>
      </c>
      <c r="JG17" s="21" t="s">
        <v>1176</v>
      </c>
      <c r="JH17" s="21"/>
      <c r="JI17" s="21"/>
      <c r="JJ17" s="21"/>
      <c r="JK17" s="21"/>
      <c r="JL17" s="21" t="s">
        <v>123</v>
      </c>
      <c r="JM17" s="21" t="s">
        <v>931</v>
      </c>
      <c r="JN17" s="21" t="s">
        <v>1179</v>
      </c>
      <c r="JO17" s="21" t="s">
        <v>1180</v>
      </c>
      <c r="JP17" s="21" t="s">
        <v>1181</v>
      </c>
      <c r="JQ17" s="21" t="s">
        <v>1182</v>
      </c>
      <c r="JR17" s="21" t="s">
        <v>1183</v>
      </c>
      <c r="JS17" s="21" t="s">
        <v>1184</v>
      </c>
      <c r="JT17" s="21" t="s">
        <v>1185</v>
      </c>
      <c r="JU17" s="21" t="s">
        <v>1186</v>
      </c>
      <c r="JV17" s="21" t="s">
        <v>1187</v>
      </c>
      <c r="JW17" s="21" t="s">
        <v>1188</v>
      </c>
      <c r="JX17" s="21" t="s">
        <v>1189</v>
      </c>
      <c r="JZ17" s="21"/>
      <c r="KA17" s="21"/>
      <c r="KB17" s="21"/>
      <c r="KC17" s="21"/>
      <c r="KD17" s="21"/>
      <c r="KE17" s="21"/>
      <c r="KF17" s="21"/>
      <c r="KG17" s="21" t="s">
        <v>1190</v>
      </c>
      <c r="KH17" s="21" t="s">
        <v>951</v>
      </c>
      <c r="KI17" s="21"/>
      <c r="KJ17" s="21" t="s">
        <v>1191</v>
      </c>
      <c r="KK17" s="21"/>
      <c r="KL17" s="21" t="s">
        <v>1192</v>
      </c>
      <c r="KM17" s="21" t="s">
        <v>1194</v>
      </c>
      <c r="KN17" s="21"/>
      <c r="KO17" s="21"/>
      <c r="KP17" s="21"/>
      <c r="KQ17" s="21" t="s">
        <v>959</v>
      </c>
      <c r="KR17" s="21" t="s">
        <v>1195</v>
      </c>
      <c r="KS17" s="21"/>
      <c r="KT17" s="21" t="s">
        <v>1196</v>
      </c>
      <c r="KU17" s="21" t="s">
        <v>1197</v>
      </c>
      <c r="KV17" s="21"/>
      <c r="KW17" s="21" t="s">
        <v>1199</v>
      </c>
      <c r="KX17" s="21" t="s">
        <v>1198</v>
      </c>
      <c r="KY17" s="21" t="s">
        <v>166</v>
      </c>
      <c r="KZ17" s="21" t="s">
        <v>381</v>
      </c>
      <c r="LA17" s="21"/>
      <c r="LB17" s="21" t="s">
        <v>1200</v>
      </c>
      <c r="LC17" s="21" t="s">
        <v>1201</v>
      </c>
      <c r="LD17" s="21" t="s">
        <v>1202</v>
      </c>
      <c r="LE17" s="21"/>
      <c r="LF17" s="21"/>
      <c r="LG17" s="21"/>
      <c r="LH17" s="21"/>
      <c r="LJ17" s="21" t="s">
        <v>1206</v>
      </c>
      <c r="LN17" s="21" t="s">
        <v>1203</v>
      </c>
      <c r="LO17" s="21" t="s">
        <v>1204</v>
      </c>
      <c r="LP17" s="21" t="s">
        <v>1205</v>
      </c>
      <c r="LR17" s="21" t="s">
        <v>1120</v>
      </c>
      <c r="LS17" s="21" t="s">
        <v>1207</v>
      </c>
      <c r="LT17" s="21" t="s">
        <v>1208</v>
      </c>
      <c r="LU17" s="21" t="s">
        <v>989</v>
      </c>
      <c r="LV17" s="21" t="s">
        <v>1209</v>
      </c>
      <c r="LW17" s="21" t="s">
        <v>1210</v>
      </c>
      <c r="LX17" s="21" t="s">
        <v>1211</v>
      </c>
      <c r="LY17" s="21"/>
      <c r="LZ17" s="21"/>
      <c r="MA17" s="21" t="s">
        <v>383</v>
      </c>
      <c r="MB17" s="21" t="s">
        <v>1212</v>
      </c>
      <c r="MC17" s="21" t="s">
        <v>1213</v>
      </c>
      <c r="MD17" s="21" t="s">
        <v>1214</v>
      </c>
      <c r="ME17" s="21" t="s">
        <v>1120</v>
      </c>
      <c r="MF17" s="21" t="s">
        <v>1215</v>
      </c>
      <c r="MG17" s="21" t="s">
        <v>1216</v>
      </c>
      <c r="MH17" s="21" t="s">
        <v>1217</v>
      </c>
      <c r="MI17" s="21" t="s">
        <v>1120</v>
      </c>
      <c r="MJ17" s="21" t="s">
        <v>1218</v>
      </c>
      <c r="MK17" s="21" t="s">
        <v>1219</v>
      </c>
      <c r="ML17" s="21" t="s">
        <v>1033</v>
      </c>
      <c r="MM17" s="21" t="s">
        <v>1120</v>
      </c>
      <c r="MN17" s="21"/>
      <c r="MO17" s="21"/>
      <c r="MP17" s="21"/>
      <c r="MQ17" s="21"/>
      <c r="MR17" s="21"/>
      <c r="MS17" s="21"/>
      <c r="MT17" s="21"/>
      <c r="MU17" s="21"/>
      <c r="MV17" s="21"/>
      <c r="MW17" s="21"/>
      <c r="MX17" s="21"/>
      <c r="MY17" s="21"/>
      <c r="MZ17" s="21"/>
      <c r="NA17" s="21"/>
      <c r="NB17" s="21"/>
      <c r="NC17" s="21" t="s">
        <v>384</v>
      </c>
      <c r="ND17" s="21" t="s">
        <v>1114</v>
      </c>
      <c r="NE17" s="21" t="s">
        <v>1015</v>
      </c>
      <c r="NF17" s="21" t="s">
        <v>1139</v>
      </c>
      <c r="NG17" s="21" t="s">
        <v>759</v>
      </c>
      <c r="NH17" s="21"/>
      <c r="NI17" s="21" t="s">
        <v>1243</v>
      </c>
      <c r="NJ17" s="21" t="s">
        <v>1141</v>
      </c>
      <c r="NK17" s="21" t="s">
        <v>1142</v>
      </c>
      <c r="NL17" s="21" t="s">
        <v>1016</v>
      </c>
      <c r="NM17" s="21" t="s">
        <v>1234</v>
      </c>
      <c r="NN17" s="21" t="s">
        <v>1235</v>
      </c>
      <c r="NO17" s="21" t="s">
        <v>1241</v>
      </c>
      <c r="NP17" s="21" t="s">
        <v>1236</v>
      </c>
      <c r="NQ17" s="21"/>
      <c r="NR17" s="21"/>
      <c r="NS17" s="21"/>
      <c r="NT17" s="21"/>
      <c r="NU17" s="21"/>
      <c r="NV17" s="21"/>
      <c r="NW17" s="21"/>
      <c r="NX17" s="21"/>
      <c r="NY17" s="21"/>
      <c r="NZ17" s="21"/>
      <c r="OA17" s="21"/>
      <c r="OB17" s="21"/>
      <c r="OC17" s="21"/>
      <c r="OD17" s="21"/>
      <c r="OE17" s="21" t="s">
        <v>1037</v>
      </c>
      <c r="OF17" s="21" t="s">
        <v>1145</v>
      </c>
      <c r="OG17" s="21" t="s">
        <v>1143</v>
      </c>
      <c r="OH17" s="21" t="s">
        <v>1144</v>
      </c>
      <c r="OI17" s="21" t="s">
        <v>1146</v>
      </c>
      <c r="OJ17" s="21"/>
      <c r="OK17" s="21"/>
      <c r="OL17" s="21"/>
      <c r="OM17" s="21" t="s">
        <v>1220</v>
      </c>
      <c r="ON17" s="21" t="s">
        <v>90</v>
      </c>
      <c r="OO17" s="21" t="s">
        <v>112</v>
      </c>
      <c r="OP17" s="21"/>
      <c r="OQ17" s="21" t="s">
        <v>122</v>
      </c>
      <c r="OR17" s="21" t="s">
        <v>166</v>
      </c>
      <c r="OS17" s="21" t="s">
        <v>1221</v>
      </c>
      <c r="OT17" s="21" t="s">
        <v>1016</v>
      </c>
      <c r="OU17" s="21" t="s">
        <v>383</v>
      </c>
      <c r="OV17" s="21" t="s">
        <v>384</v>
      </c>
      <c r="OW17" s="21" t="s">
        <v>174</v>
      </c>
      <c r="OX17" s="21" t="s">
        <v>171</v>
      </c>
      <c r="OY17" s="21" t="s">
        <v>12</v>
      </c>
      <c r="OZ17" s="21" t="s">
        <v>172</v>
      </c>
      <c r="PA17" s="21" t="s">
        <v>14</v>
      </c>
      <c r="PB17" s="21" t="s">
        <v>15</v>
      </c>
      <c r="PC17" s="21" t="s">
        <v>175</v>
      </c>
      <c r="PD17" s="21" t="s">
        <v>1222</v>
      </c>
      <c r="PE17" s="21" t="s">
        <v>1223</v>
      </c>
      <c r="PF17" s="21" t="s">
        <v>1224</v>
      </c>
      <c r="PG17" s="21" t="s">
        <v>101</v>
      </c>
      <c r="PH17" s="21" t="s">
        <v>1</v>
      </c>
      <c r="PI17" s="21" t="s">
        <v>1045</v>
      </c>
      <c r="PJ17" s="21" t="s">
        <v>99</v>
      </c>
      <c r="PK17" s="21" t="s">
        <v>1225</v>
      </c>
      <c r="PL17" s="21" t="s">
        <v>11</v>
      </c>
      <c r="PM17" s="21" t="s">
        <v>1043</v>
      </c>
      <c r="PN17" s="21" t="s">
        <v>1226</v>
      </c>
      <c r="PO17" s="21" t="s">
        <v>1052</v>
      </c>
      <c r="PP17" s="21" t="s">
        <v>1227</v>
      </c>
      <c r="PQ17" s="21" t="s">
        <v>1228</v>
      </c>
      <c r="PR17" s="21" t="s">
        <v>1229</v>
      </c>
      <c r="PS17" s="21" t="s">
        <v>2751</v>
      </c>
      <c r="PT17" s="21" t="s">
        <v>189</v>
      </c>
      <c r="PU17" s="21" t="s">
        <v>1230</v>
      </c>
      <c r="PV17" s="21" t="s">
        <v>1049</v>
      </c>
      <c r="PW17" s="21" t="s">
        <v>978</v>
      </c>
      <c r="PX17" s="21" t="s">
        <v>1050</v>
      </c>
    </row>
    <row r="18" spans="1:462" ht="94.95" customHeight="1" x14ac:dyDescent="0.3">
      <c r="A18">
        <v>1970</v>
      </c>
      <c r="B18" s="22" t="s">
        <v>22</v>
      </c>
      <c r="C18" s="21"/>
      <c r="D18" s="21" t="s">
        <v>77</v>
      </c>
      <c r="E18" s="21" t="s">
        <v>720</v>
      </c>
      <c r="F18" s="21" t="s">
        <v>719</v>
      </c>
      <c r="G18" s="21"/>
      <c r="H18" s="21"/>
      <c r="I18" s="21" t="s">
        <v>1231</v>
      </c>
      <c r="J18" s="21"/>
      <c r="K18" s="21" t="s">
        <v>714</v>
      </c>
      <c r="L18" s="21" t="s">
        <v>713</v>
      </c>
      <c r="N18" s="21"/>
      <c r="S18" s="21" t="s">
        <v>1120</v>
      </c>
      <c r="X18" s="21" t="s">
        <v>724</v>
      </c>
      <c r="Y18" s="21" t="s">
        <v>725</v>
      </c>
      <c r="Z18" s="21" t="s">
        <v>726</v>
      </c>
      <c r="AA18" s="21" t="s">
        <v>1129</v>
      </c>
      <c r="AD18" s="21" t="s">
        <v>1130</v>
      </c>
      <c r="AF18" s="21" t="s">
        <v>1120</v>
      </c>
      <c r="AG18" s="5" t="s">
        <v>733</v>
      </c>
      <c r="AH18" s="21" t="s">
        <v>1132</v>
      </c>
      <c r="AI18" s="21" t="s">
        <v>1131</v>
      </c>
      <c r="AN18" s="21" t="s">
        <v>1120</v>
      </c>
      <c r="AP18" s="22" t="s">
        <v>742</v>
      </c>
      <c r="AV18" s="22" t="s">
        <v>748</v>
      </c>
      <c r="AW18" s="21" t="s">
        <v>1133</v>
      </c>
      <c r="AY18" s="21" t="s">
        <v>1120</v>
      </c>
      <c r="AZ18" s="21" t="s">
        <v>1134</v>
      </c>
      <c r="BA18" s="22"/>
      <c r="BB18" s="22"/>
      <c r="BD18" s="21" t="s">
        <v>752</v>
      </c>
      <c r="BE18" s="22"/>
      <c r="BF18" s="21" t="s">
        <v>1237</v>
      </c>
      <c r="BG18" s="21" t="s">
        <v>1238</v>
      </c>
      <c r="BH18" s="22"/>
      <c r="BI18" s="22"/>
      <c r="BJ18" s="22"/>
      <c r="BL18" s="21" t="s">
        <v>1120</v>
      </c>
      <c r="BM18" s="22" t="s">
        <v>782</v>
      </c>
      <c r="BN18" s="21" t="s">
        <v>753</v>
      </c>
      <c r="BO18" s="22"/>
      <c r="BP18" s="22" t="s">
        <v>784</v>
      </c>
      <c r="BQ18" s="22" t="s">
        <v>785</v>
      </c>
      <c r="BR18" s="22" t="s">
        <v>786</v>
      </c>
      <c r="BS18" s="22" t="s">
        <v>1058</v>
      </c>
      <c r="BT18" s="21" t="s">
        <v>1120</v>
      </c>
      <c r="BU18" s="21" t="s">
        <v>789</v>
      </c>
      <c r="BV18" s="22" t="s">
        <v>790</v>
      </c>
      <c r="BW18" s="22" t="s">
        <v>791</v>
      </c>
      <c r="BX18" s="22" t="s">
        <v>792</v>
      </c>
      <c r="BY18" s="21" t="s">
        <v>1120</v>
      </c>
      <c r="BZ18" s="21" t="s">
        <v>794</v>
      </c>
      <c r="CA18" s="22"/>
      <c r="CE18" s="22"/>
      <c r="CF18" s="22"/>
      <c r="CG18" s="22"/>
      <c r="CK18" s="21" t="s">
        <v>804</v>
      </c>
      <c r="CL18" s="21" t="s">
        <v>773</v>
      </c>
      <c r="CM18" s="21" t="s">
        <v>754</v>
      </c>
      <c r="CO18" s="22"/>
      <c r="CP18" s="21"/>
      <c r="CQ18" s="21" t="s">
        <v>755</v>
      </c>
      <c r="CR18" s="22" t="s">
        <v>809</v>
      </c>
      <c r="CS18" s="21" t="s">
        <v>1120</v>
      </c>
      <c r="CT18" s="21"/>
      <c r="CU18" s="21" t="s">
        <v>756</v>
      </c>
      <c r="CW18" s="21"/>
      <c r="CY18" s="21" t="s">
        <v>1239</v>
      </c>
      <c r="DB18" s="21" t="s">
        <v>1137</v>
      </c>
      <c r="DC18" s="21" t="s">
        <v>1232</v>
      </c>
      <c r="DD18" s="21"/>
      <c r="DF18" s="22"/>
      <c r="DG18" s="21"/>
      <c r="DH18" s="21"/>
      <c r="DI18" s="21"/>
      <c r="DM18" s="21" t="s">
        <v>758</v>
      </c>
      <c r="DN18" s="21" t="s">
        <v>1138</v>
      </c>
      <c r="DO18" s="21"/>
      <c r="DP18" s="21" t="s">
        <v>821</v>
      </c>
      <c r="DQ18" s="21"/>
      <c r="DR18" s="21"/>
      <c r="DS18" s="21"/>
      <c r="DT18" s="21"/>
      <c r="DU18" s="21"/>
      <c r="DV18" s="21"/>
      <c r="DW18" s="21"/>
      <c r="DX18" s="21"/>
      <c r="DY18" s="21"/>
      <c r="DZ18" s="21"/>
      <c r="EA18" s="22" t="s">
        <v>90</v>
      </c>
      <c r="EB18" s="22" t="s">
        <v>760</v>
      </c>
      <c r="EC18" s="22"/>
      <c r="ED18" s="21" t="s">
        <v>1147</v>
      </c>
      <c r="EE18" s="21"/>
      <c r="EF18" s="21" t="s">
        <v>1148</v>
      </c>
      <c r="EG18" s="21"/>
      <c r="EH18" s="21"/>
      <c r="EI18" s="21" t="s">
        <v>1122</v>
      </c>
      <c r="EJ18" s="21" t="s">
        <v>1149</v>
      </c>
      <c r="EK18" s="21" t="s">
        <v>1123</v>
      </c>
      <c r="EL18" s="21" t="s">
        <v>1150</v>
      </c>
      <c r="EM18" s="21" t="s">
        <v>1151</v>
      </c>
      <c r="EN18" s="21" t="s">
        <v>1152</v>
      </c>
      <c r="EO18" s="21" t="s">
        <v>1153</v>
      </c>
      <c r="EP18" s="21" t="s">
        <v>762</v>
      </c>
      <c r="EQ18" s="21" t="s">
        <v>843</v>
      </c>
      <c r="ER18" s="21" t="s">
        <v>844</v>
      </c>
      <c r="ES18" s="21"/>
      <c r="ET18" s="21"/>
      <c r="EU18" s="21" t="s">
        <v>1154</v>
      </c>
      <c r="EV18" s="21" t="s">
        <v>1156</v>
      </c>
      <c r="EW18" s="21" t="s">
        <v>1157</v>
      </c>
      <c r="EX18" s="21" t="s">
        <v>1158</v>
      </c>
      <c r="EY18" s="21"/>
      <c r="EZ18" s="21"/>
      <c r="FA18" s="21"/>
      <c r="FB18" s="21" t="s">
        <v>1159</v>
      </c>
      <c r="FC18" s="21" t="s">
        <v>854</v>
      </c>
      <c r="FD18" s="21" t="s">
        <v>1160</v>
      </c>
      <c r="FE18" s="21" t="s">
        <v>1161</v>
      </c>
      <c r="FF18" s="21" t="s">
        <v>1162</v>
      </c>
      <c r="FG18" s="21"/>
      <c r="FH18" s="21"/>
      <c r="FI18" s="21"/>
      <c r="FJ18" s="21" t="s">
        <v>2763</v>
      </c>
      <c r="FK18" s="21"/>
      <c r="FL18" s="21"/>
      <c r="FM18" s="21"/>
      <c r="FN18" s="21" t="s">
        <v>767</v>
      </c>
      <c r="FO18" s="21"/>
      <c r="FP18" s="21" t="s">
        <v>2753</v>
      </c>
      <c r="FQ18" s="21"/>
      <c r="FR18" s="21"/>
      <c r="FS18" s="21"/>
      <c r="FT18" s="21" t="s">
        <v>864</v>
      </c>
      <c r="FU18" s="21"/>
      <c r="FV18" s="21"/>
      <c r="FW18" s="21" t="s">
        <v>1245</v>
      </c>
      <c r="FX18" s="21" t="s">
        <v>1244</v>
      </c>
      <c r="FY18" s="21" t="s">
        <v>1120</v>
      </c>
      <c r="FZ18" s="21"/>
      <c r="GA18" s="21"/>
      <c r="GB18" s="21"/>
      <c r="GC18" s="21"/>
      <c r="GD18" s="21"/>
      <c r="GE18" s="21" t="s">
        <v>176</v>
      </c>
      <c r="GF18" s="21"/>
      <c r="GG18" s="21" t="s">
        <v>1240</v>
      </c>
      <c r="GH18" s="21"/>
      <c r="GI18" s="21"/>
      <c r="GJ18" s="21" t="s">
        <v>1120</v>
      </c>
      <c r="GK18" s="21"/>
      <c r="GL18" s="21"/>
      <c r="GM18" s="21"/>
      <c r="GN18" s="21"/>
      <c r="GO18" s="21" t="s">
        <v>2759</v>
      </c>
      <c r="GP18" s="21"/>
      <c r="GQ18" s="21" t="s">
        <v>1167</v>
      </c>
      <c r="GR18" s="21" t="s">
        <v>1168</v>
      </c>
      <c r="GS18" s="21" t="s">
        <v>1120</v>
      </c>
      <c r="GT18" s="21"/>
      <c r="GU18" s="21"/>
      <c r="GV18" s="21"/>
      <c r="GW18" s="21"/>
      <c r="GX18" s="21" t="s">
        <v>768</v>
      </c>
      <c r="GY18" s="21"/>
      <c r="GZ18" s="21"/>
      <c r="HA18" s="21"/>
      <c r="HB18" s="21"/>
      <c r="HC18" s="21"/>
      <c r="HD18" s="21"/>
      <c r="HE18" s="21"/>
      <c r="HF18" s="21"/>
      <c r="HG18" s="21"/>
      <c r="HH18" s="21" t="s">
        <v>769</v>
      </c>
      <c r="HI18" s="21" t="s">
        <v>1169</v>
      </c>
      <c r="HJ18" s="21"/>
      <c r="HK18" s="21"/>
      <c r="HL18" s="21"/>
      <c r="HM18" s="21" t="s">
        <v>1170</v>
      </c>
      <c r="HN18" s="21" t="s">
        <v>1094</v>
      </c>
      <c r="HO18" s="21"/>
      <c r="HP18" s="21"/>
      <c r="HQ18" s="21" t="s">
        <v>1120</v>
      </c>
      <c r="HR18" s="21" t="s">
        <v>113</v>
      </c>
      <c r="HS18" s="21"/>
      <c r="HT18" s="21"/>
      <c r="HU18" s="21" t="s">
        <v>899</v>
      </c>
      <c r="HV18" s="21" t="s">
        <v>900</v>
      </c>
      <c r="HW18" s="21" t="s">
        <v>1171</v>
      </c>
      <c r="HX18" s="21"/>
      <c r="HY18" s="21"/>
      <c r="HZ18" s="21"/>
      <c r="IA18" s="21"/>
      <c r="IB18" s="21"/>
      <c r="IC18" s="21" t="s">
        <v>1120</v>
      </c>
      <c r="ID18" s="21" t="s">
        <v>905</v>
      </c>
      <c r="IE18" s="21"/>
      <c r="IF18" s="21"/>
      <c r="IG18" s="21"/>
      <c r="IH18" s="21"/>
      <c r="II18" s="21" t="s">
        <v>909</v>
      </c>
      <c r="IJ18" s="21" t="s">
        <v>910</v>
      </c>
      <c r="IK18" s="21" t="s">
        <v>1172</v>
      </c>
      <c r="IL18" s="21" t="s">
        <v>1173</v>
      </c>
      <c r="IM18" s="21"/>
      <c r="IN18" s="21" t="s">
        <v>1174</v>
      </c>
      <c r="IO18" s="21"/>
      <c r="IP18" s="21" t="s">
        <v>1120</v>
      </c>
      <c r="IQ18" s="21" t="s">
        <v>916</v>
      </c>
      <c r="IR18" s="21"/>
      <c r="IS18" s="21"/>
      <c r="IT18" s="21"/>
      <c r="IU18" s="21"/>
      <c r="IV18" s="21" t="s">
        <v>1177</v>
      </c>
      <c r="IW18" s="21" t="s">
        <v>921</v>
      </c>
      <c r="IX18" s="21" t="s">
        <v>930</v>
      </c>
      <c r="IY18" s="21" t="s">
        <v>1178</v>
      </c>
      <c r="IZ18" s="21" t="s">
        <v>1257</v>
      </c>
      <c r="JA18" s="21" t="s">
        <v>1258</v>
      </c>
      <c r="JB18" s="21" t="s">
        <v>1120</v>
      </c>
      <c r="JC18" s="21"/>
      <c r="JD18" s="21" t="s">
        <v>119</v>
      </c>
      <c r="JE18" s="21" t="s">
        <v>900</v>
      </c>
      <c r="JF18" s="21" t="s">
        <v>928</v>
      </c>
      <c r="JG18" s="21" t="s">
        <v>1176</v>
      </c>
      <c r="JH18" s="21"/>
      <c r="JI18" s="21"/>
      <c r="JJ18" s="21"/>
      <c r="JK18" s="21"/>
      <c r="JL18" s="21" t="s">
        <v>123</v>
      </c>
      <c r="JM18" s="21" t="s">
        <v>931</v>
      </c>
      <c r="JN18" s="21" t="s">
        <v>1179</v>
      </c>
      <c r="JO18" s="21" t="s">
        <v>1180</v>
      </c>
      <c r="JP18" s="21" t="s">
        <v>1181</v>
      </c>
      <c r="JQ18" s="21" t="s">
        <v>1182</v>
      </c>
      <c r="JR18" s="21" t="s">
        <v>1183</v>
      </c>
      <c r="JS18" s="21" t="s">
        <v>1184</v>
      </c>
      <c r="JT18" s="21" t="s">
        <v>1185</v>
      </c>
      <c r="JU18" s="21" t="s">
        <v>1186</v>
      </c>
      <c r="JV18" s="21" t="s">
        <v>1187</v>
      </c>
      <c r="JW18" s="21" t="s">
        <v>1188</v>
      </c>
      <c r="JX18" s="21" t="s">
        <v>1189</v>
      </c>
      <c r="JZ18" s="21"/>
      <c r="KA18" s="21"/>
      <c r="KB18" s="21"/>
      <c r="KC18" s="21"/>
      <c r="KD18" s="21"/>
      <c r="KE18" s="21"/>
      <c r="KF18" s="21"/>
      <c r="KG18" s="21" t="s">
        <v>1190</v>
      </c>
      <c r="KH18" s="21" t="s">
        <v>951</v>
      </c>
      <c r="KI18" s="21"/>
      <c r="KJ18" s="21" t="s">
        <v>1191</v>
      </c>
      <c r="KK18" s="21"/>
      <c r="KL18" s="21" t="s">
        <v>1192</v>
      </c>
      <c r="KM18" s="21" t="s">
        <v>1194</v>
      </c>
      <c r="KN18" s="21"/>
      <c r="KO18" s="21"/>
      <c r="KP18" s="21"/>
      <c r="KQ18" s="21" t="s">
        <v>959</v>
      </c>
      <c r="KR18" s="21" t="s">
        <v>1195</v>
      </c>
      <c r="KS18" s="21"/>
      <c r="KT18" s="21" t="s">
        <v>1196</v>
      </c>
      <c r="KU18" s="21" t="s">
        <v>1197</v>
      </c>
      <c r="KV18" s="21"/>
      <c r="KW18" s="21" t="s">
        <v>1199</v>
      </c>
      <c r="KX18" s="21" t="s">
        <v>1198</v>
      </c>
      <c r="KY18" s="21" t="s">
        <v>166</v>
      </c>
      <c r="KZ18" s="21" t="s">
        <v>381</v>
      </c>
      <c r="LA18" s="21"/>
      <c r="LB18" s="21" t="s">
        <v>1200</v>
      </c>
      <c r="LC18" s="21" t="s">
        <v>1201</v>
      </c>
      <c r="LD18" s="21" t="s">
        <v>1202</v>
      </c>
      <c r="LE18" s="21"/>
      <c r="LF18" s="21"/>
      <c r="LG18" s="21"/>
      <c r="LH18" s="21"/>
      <c r="LJ18" s="21" t="s">
        <v>1206</v>
      </c>
      <c r="LN18" s="21" t="s">
        <v>1203</v>
      </c>
      <c r="LO18" s="21" t="s">
        <v>1204</v>
      </c>
      <c r="LP18" s="21" t="s">
        <v>1205</v>
      </c>
      <c r="LR18" s="21" t="s">
        <v>1120</v>
      </c>
      <c r="LS18" s="21" t="s">
        <v>1207</v>
      </c>
      <c r="LT18" s="21" t="s">
        <v>1208</v>
      </c>
      <c r="LU18" s="21" t="s">
        <v>989</v>
      </c>
      <c r="LV18" s="21" t="s">
        <v>1209</v>
      </c>
      <c r="LW18" s="21" t="s">
        <v>1210</v>
      </c>
      <c r="LX18" s="21" t="s">
        <v>1211</v>
      </c>
      <c r="LY18" s="21"/>
      <c r="LZ18" s="21"/>
      <c r="MA18" s="21" t="s">
        <v>383</v>
      </c>
      <c r="MB18" s="21" t="s">
        <v>1212</v>
      </c>
      <c r="MC18" s="21" t="s">
        <v>1213</v>
      </c>
      <c r="MD18" s="21" t="s">
        <v>1214</v>
      </c>
      <c r="ME18" s="21" t="s">
        <v>1120</v>
      </c>
      <c r="MF18" s="21" t="s">
        <v>1215</v>
      </c>
      <c r="MG18" s="21" t="s">
        <v>1216</v>
      </c>
      <c r="MH18" s="21" t="s">
        <v>1217</v>
      </c>
      <c r="MI18" s="21" t="s">
        <v>1120</v>
      </c>
      <c r="MJ18" s="21" t="s">
        <v>1218</v>
      </c>
      <c r="MK18" s="21" t="s">
        <v>1219</v>
      </c>
      <c r="ML18" s="21" t="s">
        <v>1033</v>
      </c>
      <c r="MM18" s="21" t="s">
        <v>1120</v>
      </c>
      <c r="MN18" s="21"/>
      <c r="MO18" s="21"/>
      <c r="MP18" s="21"/>
      <c r="MQ18" s="21"/>
      <c r="MR18" s="21"/>
      <c r="MS18" s="21"/>
      <c r="MT18" s="21"/>
      <c r="MU18" s="21"/>
      <c r="MV18" s="21"/>
      <c r="MW18" s="21"/>
      <c r="MX18" s="21"/>
      <c r="MY18" s="21"/>
      <c r="MZ18" s="21"/>
      <c r="NA18" s="21"/>
      <c r="NB18" s="21"/>
      <c r="NC18" s="21" t="s">
        <v>384</v>
      </c>
      <c r="ND18" s="21" t="s">
        <v>1114</v>
      </c>
      <c r="NE18" s="21" t="s">
        <v>1015</v>
      </c>
      <c r="NF18" s="21" t="s">
        <v>1139</v>
      </c>
      <c r="NG18" s="21" t="s">
        <v>759</v>
      </c>
      <c r="NH18" s="21"/>
      <c r="NI18" s="21" t="s">
        <v>1243</v>
      </c>
      <c r="NJ18" s="21" t="s">
        <v>1141</v>
      </c>
      <c r="NK18" s="21" t="s">
        <v>1142</v>
      </c>
      <c r="NL18" s="21" t="s">
        <v>1016</v>
      </c>
      <c r="NM18" s="21" t="s">
        <v>1234</v>
      </c>
      <c r="NN18" s="21" t="s">
        <v>1235</v>
      </c>
      <c r="NO18" s="21" t="s">
        <v>1241</v>
      </c>
      <c r="NP18" s="21" t="s">
        <v>1236</v>
      </c>
      <c r="NQ18" s="21"/>
      <c r="NR18" s="21"/>
      <c r="NS18" s="21"/>
      <c r="NT18" s="21"/>
      <c r="NU18" s="21"/>
      <c r="NV18" s="21"/>
      <c r="NW18" s="21"/>
      <c r="NX18" s="21"/>
      <c r="NY18" s="21"/>
      <c r="NZ18" s="21"/>
      <c r="OA18" s="21"/>
      <c r="OB18" s="21"/>
      <c r="OC18" s="21"/>
      <c r="OD18" s="21"/>
      <c r="OE18" s="21" t="s">
        <v>1037</v>
      </c>
      <c r="OF18" s="21" t="s">
        <v>1145</v>
      </c>
      <c r="OG18" s="21" t="s">
        <v>1143</v>
      </c>
      <c r="OH18" s="21" t="s">
        <v>1144</v>
      </c>
      <c r="OI18" s="21" t="s">
        <v>1146</v>
      </c>
      <c r="OJ18" s="21"/>
      <c r="OK18" s="21"/>
      <c r="OL18" s="21"/>
      <c r="OM18" s="21" t="s">
        <v>1220</v>
      </c>
      <c r="ON18" s="21" t="s">
        <v>90</v>
      </c>
      <c r="OO18" s="21" t="s">
        <v>112</v>
      </c>
      <c r="OP18" s="21"/>
      <c r="OQ18" s="21" t="s">
        <v>122</v>
      </c>
      <c r="OR18" s="21" t="s">
        <v>166</v>
      </c>
      <c r="OS18" s="21" t="s">
        <v>1221</v>
      </c>
      <c r="OT18" s="21" t="s">
        <v>1016</v>
      </c>
      <c r="OU18" s="21" t="s">
        <v>383</v>
      </c>
      <c r="OV18" s="21" t="s">
        <v>384</v>
      </c>
      <c r="OW18" s="21"/>
      <c r="OX18" s="21" t="s">
        <v>171</v>
      </c>
      <c r="OY18" s="21" t="s">
        <v>12</v>
      </c>
      <c r="OZ18" s="21"/>
      <c r="PA18" s="21" t="s">
        <v>14</v>
      </c>
      <c r="PB18" s="21"/>
      <c r="PC18" s="21"/>
      <c r="PD18" s="21"/>
      <c r="PE18" s="21"/>
      <c r="PF18" s="21"/>
      <c r="PG18" s="21" t="s">
        <v>101</v>
      </c>
      <c r="PH18" s="21" t="s">
        <v>1</v>
      </c>
      <c r="PI18" s="21" t="s">
        <v>1045</v>
      </c>
      <c r="PJ18" s="21" t="s">
        <v>99</v>
      </c>
      <c r="PK18" s="21" t="s">
        <v>1225</v>
      </c>
      <c r="PL18" s="21" t="s">
        <v>11</v>
      </c>
      <c r="PM18" s="21" t="s">
        <v>1043</v>
      </c>
      <c r="PN18" s="21" t="s">
        <v>1226</v>
      </c>
      <c r="PO18" s="21" t="s">
        <v>1052</v>
      </c>
      <c r="PP18" s="21"/>
      <c r="PQ18" s="21" t="s">
        <v>1228</v>
      </c>
      <c r="PR18" s="21"/>
      <c r="PS18" s="21" t="s">
        <v>2751</v>
      </c>
      <c r="PT18" s="21" t="s">
        <v>189</v>
      </c>
      <c r="PU18" s="21" t="s">
        <v>1230</v>
      </c>
      <c r="PV18" s="21" t="s">
        <v>1049</v>
      </c>
      <c r="PW18" s="21" t="s">
        <v>978</v>
      </c>
      <c r="PX18" s="21" t="s">
        <v>1050</v>
      </c>
    </row>
    <row r="19" spans="1:462" ht="93" customHeight="1" x14ac:dyDescent="0.3">
      <c r="A19">
        <v>1969</v>
      </c>
      <c r="B19" s="22" t="s">
        <v>22</v>
      </c>
      <c r="C19" s="21"/>
      <c r="D19" s="21" t="s">
        <v>77</v>
      </c>
      <c r="E19" s="21" t="s">
        <v>720</v>
      </c>
      <c r="F19" s="21" t="s">
        <v>719</v>
      </c>
      <c r="G19" s="21"/>
      <c r="H19" s="21"/>
      <c r="I19" s="21" t="s">
        <v>1231</v>
      </c>
      <c r="J19" s="21"/>
      <c r="K19" s="21" t="s">
        <v>714</v>
      </c>
      <c r="L19" s="21" t="s">
        <v>713</v>
      </c>
      <c r="N19" s="21"/>
      <c r="S19" s="21" t="s">
        <v>1120</v>
      </c>
      <c r="X19" s="21" t="s">
        <v>724</v>
      </c>
      <c r="Y19" s="21" t="s">
        <v>725</v>
      </c>
      <c r="Z19" s="21" t="s">
        <v>726</v>
      </c>
      <c r="AA19" s="21" t="s">
        <v>1129</v>
      </c>
      <c r="AD19" s="21" t="s">
        <v>1130</v>
      </c>
      <c r="AF19" s="21" t="s">
        <v>1120</v>
      </c>
      <c r="AG19" s="5" t="s">
        <v>733</v>
      </c>
      <c r="AH19" s="21" t="s">
        <v>1132</v>
      </c>
      <c r="AI19" s="21" t="s">
        <v>1131</v>
      </c>
      <c r="AN19" s="21" t="s">
        <v>1120</v>
      </c>
      <c r="AP19" s="22" t="s">
        <v>742</v>
      </c>
      <c r="AV19" s="22" t="s">
        <v>748</v>
      </c>
      <c r="AW19" s="21" t="s">
        <v>1133</v>
      </c>
      <c r="AY19" s="21" t="s">
        <v>1120</v>
      </c>
      <c r="AZ19" s="21" t="s">
        <v>1134</v>
      </c>
      <c r="BA19" s="22"/>
      <c r="BB19" s="22"/>
      <c r="BD19" s="21" t="s">
        <v>752</v>
      </c>
      <c r="BE19" s="22"/>
      <c r="BF19" s="21" t="s">
        <v>1237</v>
      </c>
      <c r="BG19" s="21" t="s">
        <v>1238</v>
      </c>
      <c r="BH19" s="22"/>
      <c r="BI19" s="22"/>
      <c r="BJ19" s="22"/>
      <c r="BL19" s="21" t="s">
        <v>1120</v>
      </c>
      <c r="BM19" s="22" t="s">
        <v>782</v>
      </c>
      <c r="BN19" s="21" t="s">
        <v>753</v>
      </c>
      <c r="BO19" s="22"/>
      <c r="BP19" s="22" t="s">
        <v>784</v>
      </c>
      <c r="BQ19" s="22" t="s">
        <v>785</v>
      </c>
      <c r="BR19" s="22" t="s">
        <v>786</v>
      </c>
      <c r="BS19" s="22" t="s">
        <v>1058</v>
      </c>
      <c r="BT19" s="21" t="s">
        <v>1120</v>
      </c>
      <c r="BU19" s="21" t="s">
        <v>789</v>
      </c>
      <c r="BV19" s="22" t="s">
        <v>790</v>
      </c>
      <c r="BW19" s="22" t="s">
        <v>791</v>
      </c>
      <c r="BX19" s="22" t="s">
        <v>792</v>
      </c>
      <c r="BY19" s="21" t="s">
        <v>1120</v>
      </c>
      <c r="BZ19" s="21" t="s">
        <v>794</v>
      </c>
      <c r="CA19" s="22"/>
      <c r="CE19" s="22"/>
      <c r="CF19" s="22"/>
      <c r="CG19" s="22"/>
      <c r="CK19" s="21" t="s">
        <v>804</v>
      </c>
      <c r="CL19" s="21" t="s">
        <v>773</v>
      </c>
      <c r="CM19" s="21" t="s">
        <v>754</v>
      </c>
      <c r="CO19" s="22"/>
      <c r="CP19" s="21"/>
      <c r="CQ19" s="21" t="s">
        <v>755</v>
      </c>
      <c r="CR19" s="22" t="s">
        <v>809</v>
      </c>
      <c r="CS19" s="21" t="s">
        <v>1120</v>
      </c>
      <c r="CT19" s="21"/>
      <c r="CU19" s="21" t="s">
        <v>756</v>
      </c>
      <c r="CW19" s="21"/>
      <c r="CY19" s="21" t="s">
        <v>1239</v>
      </c>
      <c r="DB19" s="21" t="s">
        <v>1137</v>
      </c>
      <c r="DC19" s="21" t="s">
        <v>1232</v>
      </c>
      <c r="DD19" s="21"/>
      <c r="DF19" s="22"/>
      <c r="DG19" s="21"/>
      <c r="DH19" s="21"/>
      <c r="DI19" s="21"/>
      <c r="DM19" s="21" t="s">
        <v>758</v>
      </c>
      <c r="DN19" s="21" t="s">
        <v>1138</v>
      </c>
      <c r="DO19" s="21"/>
      <c r="DP19" s="21" t="s">
        <v>821</v>
      </c>
      <c r="DQ19" s="21"/>
      <c r="DR19" s="21"/>
      <c r="DS19" s="21"/>
      <c r="DT19" s="21"/>
      <c r="DU19" s="21"/>
      <c r="DV19" s="21"/>
      <c r="DW19" s="21"/>
      <c r="DX19" s="21"/>
      <c r="DY19" s="21"/>
      <c r="DZ19" s="21"/>
      <c r="EA19" s="22" t="s">
        <v>90</v>
      </c>
      <c r="EB19" s="22" t="s">
        <v>760</v>
      </c>
      <c r="EC19" s="22"/>
      <c r="ED19" s="21" t="s">
        <v>1147</v>
      </c>
      <c r="EE19" s="21"/>
      <c r="EF19" s="21" t="s">
        <v>1148</v>
      </c>
      <c r="EG19" s="21"/>
      <c r="EH19" s="21"/>
      <c r="EI19" s="21" t="s">
        <v>1122</v>
      </c>
      <c r="EJ19" s="21" t="s">
        <v>1149</v>
      </c>
      <c r="EK19" s="21" t="s">
        <v>1123</v>
      </c>
      <c r="EL19" s="21" t="s">
        <v>1150</v>
      </c>
      <c r="EM19" s="21" t="s">
        <v>1151</v>
      </c>
      <c r="EN19" s="21" t="s">
        <v>1152</v>
      </c>
      <c r="EO19" s="21" t="s">
        <v>1153</v>
      </c>
      <c r="EP19" s="21" t="s">
        <v>762</v>
      </c>
      <c r="EQ19" s="21" t="s">
        <v>843</v>
      </c>
      <c r="ER19" s="21" t="s">
        <v>844</v>
      </c>
      <c r="ES19" s="21"/>
      <c r="ET19" s="21"/>
      <c r="EU19" s="21" t="s">
        <v>1154</v>
      </c>
      <c r="EV19" s="21" t="s">
        <v>1156</v>
      </c>
      <c r="EW19" s="21" t="s">
        <v>1157</v>
      </c>
      <c r="EX19" s="21" t="s">
        <v>1158</v>
      </c>
      <c r="EY19" s="21"/>
      <c r="EZ19" s="21"/>
      <c r="FA19" s="21"/>
      <c r="FB19" s="21" t="s">
        <v>1159</v>
      </c>
      <c r="FC19" s="21" t="s">
        <v>854</v>
      </c>
      <c r="FD19" s="21" t="s">
        <v>1160</v>
      </c>
      <c r="FE19" s="21" t="s">
        <v>1161</v>
      </c>
      <c r="FF19" s="21" t="s">
        <v>1162</v>
      </c>
      <c r="FG19" s="21"/>
      <c r="FH19" s="21"/>
      <c r="FI19" s="21"/>
      <c r="FJ19" s="21" t="s">
        <v>2763</v>
      </c>
      <c r="FK19" s="21"/>
      <c r="FL19" s="21"/>
      <c r="FM19" s="21"/>
      <c r="FN19" s="21" t="s">
        <v>767</v>
      </c>
      <c r="FO19" s="21"/>
      <c r="FP19" s="21" t="s">
        <v>2753</v>
      </c>
      <c r="FQ19" s="21"/>
      <c r="FR19" s="21"/>
      <c r="FS19" s="21"/>
      <c r="FT19" s="21" t="s">
        <v>864</v>
      </c>
      <c r="FU19" s="21"/>
      <c r="FV19" s="21"/>
      <c r="FW19" s="21" t="s">
        <v>1245</v>
      </c>
      <c r="FX19" s="21" t="s">
        <v>1244</v>
      </c>
      <c r="FY19" s="21" t="s">
        <v>1120</v>
      </c>
      <c r="FZ19" s="21"/>
      <c r="GA19" s="21"/>
      <c r="GB19" s="21"/>
      <c r="GC19" s="21"/>
      <c r="GD19" s="21"/>
      <c r="GE19" s="21" t="s">
        <v>176</v>
      </c>
      <c r="GF19" s="21"/>
      <c r="GG19" s="21" t="s">
        <v>1240</v>
      </c>
      <c r="GH19" s="21"/>
      <c r="GI19" s="21"/>
      <c r="GJ19" s="21"/>
      <c r="GK19" s="21"/>
      <c r="GL19" s="21"/>
      <c r="GM19" s="21" t="s">
        <v>747</v>
      </c>
      <c r="GN19" s="21"/>
      <c r="GO19" s="21" t="s">
        <v>2759</v>
      </c>
      <c r="GP19" s="21"/>
      <c r="GQ19" s="21" t="s">
        <v>1167</v>
      </c>
      <c r="GR19" s="21" t="s">
        <v>1168</v>
      </c>
      <c r="GS19" s="21" t="s">
        <v>1120</v>
      </c>
      <c r="GT19" s="21"/>
      <c r="GU19" s="21"/>
      <c r="GV19" s="21"/>
      <c r="GW19" s="21"/>
      <c r="GX19" s="21" t="s">
        <v>768</v>
      </c>
      <c r="GY19" s="21"/>
      <c r="GZ19" s="21"/>
      <c r="HA19" s="21"/>
      <c r="HB19" s="21"/>
      <c r="HC19" s="21"/>
      <c r="HD19" s="21"/>
      <c r="HE19" s="21"/>
      <c r="HF19" s="21"/>
      <c r="HG19" s="21"/>
      <c r="HH19" s="21" t="s">
        <v>769</v>
      </c>
      <c r="HI19" s="21" t="s">
        <v>1169</v>
      </c>
      <c r="HJ19" s="21"/>
      <c r="HK19" s="21"/>
      <c r="HL19" s="21"/>
      <c r="HM19" s="21" t="s">
        <v>1170</v>
      </c>
      <c r="HN19" s="21" t="s">
        <v>1094</v>
      </c>
      <c r="HO19" s="21"/>
      <c r="HP19" s="21"/>
      <c r="HQ19" s="21" t="s">
        <v>1120</v>
      </c>
      <c r="HR19" s="21" t="s">
        <v>113</v>
      </c>
      <c r="HS19" s="21"/>
      <c r="HT19" s="21"/>
      <c r="HU19" s="21" t="s">
        <v>899</v>
      </c>
      <c r="HV19" s="21" t="s">
        <v>900</v>
      </c>
      <c r="HW19" s="21" t="s">
        <v>1171</v>
      </c>
      <c r="HX19" s="21"/>
      <c r="HY19" s="21"/>
      <c r="HZ19" s="21"/>
      <c r="IA19" s="21"/>
      <c r="IB19" s="21"/>
      <c r="IC19" s="21" t="s">
        <v>1120</v>
      </c>
      <c r="ID19" s="21" t="s">
        <v>905</v>
      </c>
      <c r="IE19" s="21"/>
      <c r="IF19" s="21"/>
      <c r="IG19" s="21"/>
      <c r="IH19" s="21"/>
      <c r="II19" s="21" t="s">
        <v>909</v>
      </c>
      <c r="IJ19" s="21" t="s">
        <v>910</v>
      </c>
      <c r="IK19" s="21" t="s">
        <v>1172</v>
      </c>
      <c r="IL19" s="21" t="s">
        <v>1173</v>
      </c>
      <c r="IM19" s="21"/>
      <c r="IN19" s="21" t="s">
        <v>1174</v>
      </c>
      <c r="IO19" s="21"/>
      <c r="IP19" s="21" t="s">
        <v>1120</v>
      </c>
      <c r="IQ19" s="21" t="s">
        <v>916</v>
      </c>
      <c r="IR19" s="21"/>
      <c r="IS19" s="21"/>
      <c r="IT19" s="21"/>
      <c r="IU19" s="21"/>
      <c r="IV19" s="21" t="s">
        <v>1177</v>
      </c>
      <c r="IW19" s="21" t="s">
        <v>921</v>
      </c>
      <c r="IX19" s="21" t="s">
        <v>930</v>
      </c>
      <c r="IY19" s="21" t="s">
        <v>1178</v>
      </c>
      <c r="IZ19" s="21" t="s">
        <v>1257</v>
      </c>
      <c r="JA19" s="21" t="s">
        <v>1258</v>
      </c>
      <c r="JB19" s="21" t="s">
        <v>1120</v>
      </c>
      <c r="JC19" s="21"/>
      <c r="JD19" s="21" t="s">
        <v>119</v>
      </c>
      <c r="JE19" s="21" t="s">
        <v>900</v>
      </c>
      <c r="JF19" s="21" t="s">
        <v>928</v>
      </c>
      <c r="JG19" s="21" t="s">
        <v>1176</v>
      </c>
      <c r="JH19" s="21"/>
      <c r="JI19" s="21"/>
      <c r="JJ19" s="21"/>
      <c r="JK19" s="21"/>
      <c r="JL19" s="21" t="s">
        <v>123</v>
      </c>
      <c r="JM19" s="21" t="s">
        <v>931</v>
      </c>
      <c r="JN19" s="21" t="s">
        <v>1179</v>
      </c>
      <c r="JO19" s="21" t="s">
        <v>1180</v>
      </c>
      <c r="JP19" s="21" t="s">
        <v>1181</v>
      </c>
      <c r="JQ19" s="21" t="s">
        <v>1182</v>
      </c>
      <c r="JR19" s="21" t="s">
        <v>1183</v>
      </c>
      <c r="JS19" s="21" t="s">
        <v>1184</v>
      </c>
      <c r="JT19" s="21" t="s">
        <v>1185</v>
      </c>
      <c r="JU19" s="21" t="s">
        <v>1186</v>
      </c>
      <c r="JV19" s="21" t="s">
        <v>1187</v>
      </c>
      <c r="JW19" s="21" t="s">
        <v>1188</v>
      </c>
      <c r="JX19" s="21" t="s">
        <v>1189</v>
      </c>
      <c r="JZ19" s="21"/>
      <c r="KA19" s="21"/>
      <c r="KB19" s="21"/>
      <c r="KC19" s="21"/>
      <c r="KD19" s="21"/>
      <c r="KE19" s="21"/>
      <c r="KF19" s="21"/>
      <c r="KG19" s="21" t="s">
        <v>1190</v>
      </c>
      <c r="KH19" s="21" t="s">
        <v>951</v>
      </c>
      <c r="KI19" s="21"/>
      <c r="KJ19" s="21" t="s">
        <v>1191</v>
      </c>
      <c r="KK19" s="21"/>
      <c r="KL19" s="21" t="s">
        <v>1192</v>
      </c>
      <c r="KM19" s="21" t="s">
        <v>1194</v>
      </c>
      <c r="KN19" s="21"/>
      <c r="KO19" s="21"/>
      <c r="KP19" s="21"/>
      <c r="KQ19" s="21" t="s">
        <v>959</v>
      </c>
      <c r="KR19" s="21" t="s">
        <v>1233</v>
      </c>
      <c r="KS19" s="21"/>
      <c r="KT19" s="21" t="s">
        <v>1196</v>
      </c>
      <c r="KU19" s="21" t="s">
        <v>1197</v>
      </c>
      <c r="KV19" s="21"/>
      <c r="KW19" s="21" t="s">
        <v>1199</v>
      </c>
      <c r="KX19" s="21" t="s">
        <v>1198</v>
      </c>
      <c r="KY19" s="21" t="s">
        <v>166</v>
      </c>
      <c r="KZ19" s="21" t="s">
        <v>381</v>
      </c>
      <c r="LA19" s="21"/>
      <c r="LB19" s="21" t="s">
        <v>1200</v>
      </c>
      <c r="LC19" s="21" t="s">
        <v>1201</v>
      </c>
      <c r="LD19" s="21" t="s">
        <v>1202</v>
      </c>
      <c r="LE19" s="21"/>
      <c r="LF19" s="21"/>
      <c r="LG19" s="21"/>
      <c r="LH19" s="21"/>
      <c r="LJ19" s="21" t="s">
        <v>1206</v>
      </c>
      <c r="LN19" s="21" t="s">
        <v>1203</v>
      </c>
      <c r="LO19" s="21" t="s">
        <v>1204</v>
      </c>
      <c r="LP19" s="21" t="s">
        <v>1205</v>
      </c>
      <c r="LR19" s="21" t="s">
        <v>1120</v>
      </c>
      <c r="LS19" s="21" t="s">
        <v>1207</v>
      </c>
      <c r="LT19" s="21" t="s">
        <v>1208</v>
      </c>
      <c r="LU19" s="21" t="s">
        <v>989</v>
      </c>
      <c r="LV19" s="21" t="s">
        <v>1209</v>
      </c>
      <c r="LW19" s="21" t="s">
        <v>1210</v>
      </c>
      <c r="LX19" s="21" t="s">
        <v>1211</v>
      </c>
      <c r="LY19" s="21"/>
      <c r="LZ19" s="21"/>
      <c r="MA19" s="21" t="s">
        <v>383</v>
      </c>
      <c r="MB19" s="21" t="s">
        <v>1212</v>
      </c>
      <c r="MC19" s="21" t="s">
        <v>1213</v>
      </c>
      <c r="MD19" s="21" t="s">
        <v>1214</v>
      </c>
      <c r="ME19" s="21" t="s">
        <v>1120</v>
      </c>
      <c r="MF19" s="21" t="s">
        <v>1215</v>
      </c>
      <c r="MG19" s="21" t="s">
        <v>1216</v>
      </c>
      <c r="MH19" s="21" t="s">
        <v>1217</v>
      </c>
      <c r="MI19" s="21" t="s">
        <v>1120</v>
      </c>
      <c r="MJ19" s="21" t="s">
        <v>1218</v>
      </c>
      <c r="MK19" s="21" t="s">
        <v>1219</v>
      </c>
      <c r="ML19" s="21" t="s">
        <v>1033</v>
      </c>
      <c r="MM19" s="21" t="s">
        <v>1120</v>
      </c>
      <c r="MN19" s="21"/>
      <c r="MO19" s="21"/>
      <c r="MP19" s="21"/>
      <c r="MQ19" s="21"/>
      <c r="MR19" s="21"/>
      <c r="MS19" s="21"/>
      <c r="MT19" s="21"/>
      <c r="MU19" s="21"/>
      <c r="MV19" s="21"/>
      <c r="MW19" s="21"/>
      <c r="MX19" s="21"/>
      <c r="MY19" s="21"/>
      <c r="MZ19" s="21"/>
      <c r="NA19" s="21"/>
      <c r="NB19" s="21"/>
      <c r="NC19" s="21" t="s">
        <v>384</v>
      </c>
      <c r="ND19" s="21" t="s">
        <v>1114</v>
      </c>
      <c r="NE19" s="21" t="s">
        <v>1015</v>
      </c>
      <c r="NF19" s="21" t="s">
        <v>1139</v>
      </c>
      <c r="NG19" s="21" t="s">
        <v>759</v>
      </c>
      <c r="NH19" s="21"/>
      <c r="NI19" s="21" t="s">
        <v>1243</v>
      </c>
      <c r="NJ19" s="21" t="s">
        <v>1141</v>
      </c>
      <c r="NK19" s="21" t="s">
        <v>1142</v>
      </c>
      <c r="NL19" s="21" t="s">
        <v>1016</v>
      </c>
      <c r="NM19" s="21" t="s">
        <v>1234</v>
      </c>
      <c r="NN19" s="21" t="s">
        <v>1235</v>
      </c>
      <c r="NO19" s="21" t="s">
        <v>1241</v>
      </c>
      <c r="NP19" s="21" t="s">
        <v>1236</v>
      </c>
      <c r="NQ19" s="21"/>
      <c r="NR19" s="21"/>
      <c r="NS19" s="21"/>
      <c r="NT19" s="21"/>
      <c r="NU19" s="21"/>
      <c r="NV19" s="21"/>
      <c r="NW19" s="21"/>
      <c r="NX19" s="21"/>
      <c r="NY19" s="21"/>
      <c r="NZ19" s="21"/>
      <c r="OA19" s="21"/>
      <c r="OB19" s="21"/>
      <c r="OC19" s="21"/>
      <c r="OD19" s="21"/>
      <c r="OE19" s="21" t="s">
        <v>1037</v>
      </c>
      <c r="OF19" s="21" t="s">
        <v>1145</v>
      </c>
      <c r="OG19" s="21" t="s">
        <v>1143</v>
      </c>
      <c r="OH19" s="21" t="s">
        <v>1144</v>
      </c>
      <c r="OI19" s="21" t="s">
        <v>1146</v>
      </c>
      <c r="OJ19" s="21"/>
      <c r="OK19" s="21"/>
      <c r="OL19" s="21"/>
      <c r="OM19" s="21" t="s">
        <v>1220</v>
      </c>
      <c r="ON19" s="21" t="s">
        <v>90</v>
      </c>
      <c r="OO19" s="21" t="s">
        <v>112</v>
      </c>
      <c r="OP19" s="21"/>
      <c r="OQ19" s="21" t="s">
        <v>122</v>
      </c>
      <c r="OR19" s="21" t="s">
        <v>166</v>
      </c>
      <c r="OS19" s="21" t="s">
        <v>1221</v>
      </c>
      <c r="OT19" s="21" t="s">
        <v>1016</v>
      </c>
      <c r="OU19" s="21" t="s">
        <v>383</v>
      </c>
      <c r="OV19" s="21" t="s">
        <v>384</v>
      </c>
      <c r="OW19" s="21"/>
      <c r="OX19" s="21" t="s">
        <v>171</v>
      </c>
      <c r="OY19" s="21" t="s">
        <v>12</v>
      </c>
      <c r="OZ19" s="21"/>
      <c r="PA19" s="21" t="s">
        <v>14</v>
      </c>
      <c r="PB19" s="21"/>
      <c r="PC19" s="21"/>
      <c r="PD19" s="21"/>
      <c r="PE19" s="21"/>
      <c r="PF19" s="21"/>
      <c r="PG19" s="21" t="s">
        <v>101</v>
      </c>
      <c r="PH19" s="21" t="s">
        <v>1</v>
      </c>
      <c r="PI19" s="21" t="s">
        <v>1045</v>
      </c>
      <c r="PJ19" s="21" t="s">
        <v>99</v>
      </c>
      <c r="PK19" s="21" t="s">
        <v>1225</v>
      </c>
      <c r="PL19" s="21" t="s">
        <v>11</v>
      </c>
      <c r="PM19" s="21" t="s">
        <v>1043</v>
      </c>
      <c r="PN19" s="21" t="s">
        <v>1226</v>
      </c>
      <c r="PO19" s="21" t="s">
        <v>1052</v>
      </c>
      <c r="PP19" s="21"/>
      <c r="PQ19" s="21" t="s">
        <v>1228</v>
      </c>
      <c r="PR19" s="21"/>
      <c r="PS19" s="21" t="s">
        <v>2751</v>
      </c>
      <c r="PT19" s="21" t="s">
        <v>189</v>
      </c>
      <c r="PU19" s="21" t="s">
        <v>1230</v>
      </c>
      <c r="PV19" s="21" t="s">
        <v>1049</v>
      </c>
      <c r="PW19" s="21" t="s">
        <v>978</v>
      </c>
      <c r="PX19" s="21" t="s">
        <v>1050</v>
      </c>
    </row>
    <row r="20" spans="1:462" ht="72" x14ac:dyDescent="0.3">
      <c r="A20">
        <v>1968</v>
      </c>
      <c r="B20" s="22" t="s">
        <v>22</v>
      </c>
      <c r="C20" s="21"/>
      <c r="D20" s="21" t="s">
        <v>77</v>
      </c>
      <c r="E20" s="21" t="s">
        <v>720</v>
      </c>
      <c r="F20" s="21" t="s">
        <v>719</v>
      </c>
      <c r="G20" s="21"/>
      <c r="H20" s="21"/>
      <c r="I20" s="21" t="s">
        <v>1231</v>
      </c>
      <c r="J20" s="21"/>
      <c r="K20" s="21" t="s">
        <v>714</v>
      </c>
      <c r="L20" s="21" t="s">
        <v>713</v>
      </c>
      <c r="N20" s="21"/>
      <c r="S20" s="21" t="s">
        <v>1120</v>
      </c>
      <c r="X20" s="21" t="s">
        <v>724</v>
      </c>
      <c r="Y20" s="21" t="s">
        <v>725</v>
      </c>
      <c r="Z20" s="21" t="s">
        <v>726</v>
      </c>
      <c r="AA20" s="21" t="s">
        <v>1129</v>
      </c>
      <c r="AD20" s="21" t="s">
        <v>1130</v>
      </c>
      <c r="AF20" s="21" t="s">
        <v>1120</v>
      </c>
      <c r="AG20" s="5" t="s">
        <v>733</v>
      </c>
      <c r="AH20" s="21" t="s">
        <v>734</v>
      </c>
      <c r="AI20" s="21" t="s">
        <v>1131</v>
      </c>
      <c r="AN20" s="21" t="s">
        <v>1120</v>
      </c>
      <c r="AP20" s="22" t="s">
        <v>742</v>
      </c>
      <c r="AV20" s="22" t="s">
        <v>748</v>
      </c>
      <c r="AW20" s="21" t="s">
        <v>1133</v>
      </c>
      <c r="AY20" s="21" t="s">
        <v>1120</v>
      </c>
      <c r="AZ20" s="21" t="s">
        <v>1134</v>
      </c>
      <c r="BA20" s="22"/>
      <c r="BB20" s="22"/>
      <c r="BD20" s="21" t="s">
        <v>752</v>
      </c>
      <c r="BE20" s="22"/>
      <c r="BF20" s="21" t="s">
        <v>1237</v>
      </c>
      <c r="BG20" s="21" t="s">
        <v>1238</v>
      </c>
      <c r="BL20" s="21" t="s">
        <v>1120</v>
      </c>
      <c r="BM20" s="22" t="s">
        <v>782</v>
      </c>
      <c r="BN20" s="21" t="s">
        <v>753</v>
      </c>
      <c r="BO20" s="22"/>
      <c r="BP20" s="22" t="s">
        <v>784</v>
      </c>
      <c r="BQ20" s="22" t="s">
        <v>785</v>
      </c>
      <c r="BR20" s="22" t="s">
        <v>786</v>
      </c>
      <c r="BS20" s="22" t="s">
        <v>1058</v>
      </c>
      <c r="BT20" s="21" t="s">
        <v>1120</v>
      </c>
      <c r="BU20" s="21" t="s">
        <v>789</v>
      </c>
      <c r="BV20" s="22" t="s">
        <v>790</v>
      </c>
      <c r="BW20" s="22" t="s">
        <v>791</v>
      </c>
      <c r="BX20" s="22" t="s">
        <v>792</v>
      </c>
      <c r="BY20" s="21" t="s">
        <v>1120</v>
      </c>
      <c r="BZ20" s="21" t="s">
        <v>794</v>
      </c>
      <c r="CK20" s="21" t="s">
        <v>804</v>
      </c>
      <c r="CL20" s="21" t="s">
        <v>773</v>
      </c>
      <c r="CM20" s="21" t="s">
        <v>754</v>
      </c>
      <c r="CQ20" s="21" t="s">
        <v>755</v>
      </c>
      <c r="CR20" s="22" t="s">
        <v>809</v>
      </c>
      <c r="CS20" s="21" t="s">
        <v>1120</v>
      </c>
      <c r="CU20" s="21" t="s">
        <v>756</v>
      </c>
      <c r="CY20" s="21" t="s">
        <v>1239</v>
      </c>
      <c r="DB20" s="21" t="s">
        <v>1120</v>
      </c>
      <c r="DC20" s="21" t="s">
        <v>1246</v>
      </c>
      <c r="DM20" s="21" t="s">
        <v>758</v>
      </c>
      <c r="DN20" s="21" t="s">
        <v>1138</v>
      </c>
      <c r="DO20" s="21"/>
      <c r="DP20" s="21" t="s">
        <v>1247</v>
      </c>
      <c r="DQ20" s="21"/>
      <c r="DR20" s="21"/>
      <c r="DS20" s="21"/>
      <c r="DT20" s="21"/>
      <c r="DU20" s="21"/>
      <c r="DV20" s="21"/>
      <c r="DW20" s="21"/>
      <c r="DX20" s="21"/>
      <c r="DY20" s="21"/>
      <c r="DZ20" s="21"/>
      <c r="EA20" s="22" t="s">
        <v>90</v>
      </c>
      <c r="EB20" s="22" t="s">
        <v>760</v>
      </c>
      <c r="ED20" s="21" t="s">
        <v>1147</v>
      </c>
      <c r="EE20" s="21"/>
      <c r="EF20" s="21" t="s">
        <v>1148</v>
      </c>
      <c r="EG20" s="21"/>
      <c r="EH20" s="21"/>
      <c r="EI20" s="21" t="s">
        <v>1122</v>
      </c>
      <c r="EJ20" s="21" t="s">
        <v>1149</v>
      </c>
      <c r="EK20" s="21" t="s">
        <v>1123</v>
      </c>
      <c r="EL20" s="21" t="s">
        <v>1150</v>
      </c>
      <c r="EM20" s="21" t="s">
        <v>1151</v>
      </c>
      <c r="EN20" s="21" t="s">
        <v>1280</v>
      </c>
      <c r="EO20" s="21" t="s">
        <v>1153</v>
      </c>
      <c r="EP20" s="21" t="s">
        <v>762</v>
      </c>
      <c r="EQ20" s="21" t="s">
        <v>843</v>
      </c>
      <c r="ER20" s="21" t="s">
        <v>844</v>
      </c>
      <c r="EU20" s="21" t="s">
        <v>1154</v>
      </c>
      <c r="EV20" s="21" t="s">
        <v>1156</v>
      </c>
      <c r="EW20" s="21" t="s">
        <v>1157</v>
      </c>
      <c r="EX20" s="21" t="s">
        <v>1248</v>
      </c>
      <c r="EY20" s="21"/>
      <c r="EZ20" s="21"/>
      <c r="FA20" s="21"/>
      <c r="FB20" s="21" t="s">
        <v>1159</v>
      </c>
      <c r="FC20" s="21" t="s">
        <v>854</v>
      </c>
      <c r="FD20" s="21" t="s">
        <v>1160</v>
      </c>
      <c r="FE20" s="21" t="s">
        <v>1249</v>
      </c>
      <c r="FF20" s="21" t="s">
        <v>1250</v>
      </c>
      <c r="FG20" s="21"/>
      <c r="FH20" s="21"/>
      <c r="FI20" s="21"/>
      <c r="FJ20" s="21" t="s">
        <v>1251</v>
      </c>
      <c r="FK20" s="21"/>
      <c r="FL20" s="21"/>
      <c r="FM20" s="21"/>
      <c r="FN20" s="21" t="s">
        <v>767</v>
      </c>
      <c r="FO20" s="21"/>
      <c r="FP20" s="21" t="s">
        <v>2753</v>
      </c>
      <c r="FT20" s="21" t="s">
        <v>864</v>
      </c>
      <c r="FW20" s="21" t="s">
        <v>1245</v>
      </c>
      <c r="FX20" s="21" t="s">
        <v>1244</v>
      </c>
      <c r="FY20" s="21" t="s">
        <v>1120</v>
      </c>
      <c r="GE20" s="21" t="s">
        <v>176</v>
      </c>
      <c r="GF20" s="21"/>
      <c r="GG20" s="21" t="s">
        <v>1240</v>
      </c>
      <c r="GH20" s="21"/>
      <c r="GJ20" s="21"/>
      <c r="GM20" s="21" t="s">
        <v>747</v>
      </c>
      <c r="GO20" s="21" t="s">
        <v>2759</v>
      </c>
      <c r="GP20" s="21"/>
      <c r="GQ20" s="21" t="s">
        <v>1167</v>
      </c>
      <c r="GR20" s="21" t="s">
        <v>1168</v>
      </c>
      <c r="GS20" s="21" t="s">
        <v>1120</v>
      </c>
      <c r="GT20" s="21"/>
      <c r="GU20" s="21"/>
      <c r="GV20" s="21"/>
      <c r="GW20" s="21"/>
      <c r="GX20" s="21" t="s">
        <v>768</v>
      </c>
      <c r="HH20" s="21" t="s">
        <v>769</v>
      </c>
      <c r="HI20" s="21" t="s">
        <v>1169</v>
      </c>
      <c r="HJ20" s="21"/>
      <c r="HK20" s="21"/>
      <c r="HL20" s="21"/>
      <c r="HM20" s="21" t="s">
        <v>1170</v>
      </c>
      <c r="HN20" s="21" t="s">
        <v>1094</v>
      </c>
      <c r="HO20" s="21"/>
      <c r="HP20" s="21"/>
      <c r="HQ20" s="21" t="s">
        <v>1120</v>
      </c>
      <c r="HR20" s="21" t="s">
        <v>113</v>
      </c>
      <c r="HS20" s="21"/>
      <c r="HT20" s="21"/>
      <c r="HU20" s="21" t="s">
        <v>899</v>
      </c>
      <c r="HV20" s="21" t="s">
        <v>900</v>
      </c>
      <c r="HW20" s="21" t="s">
        <v>1171</v>
      </c>
      <c r="HX20" s="21"/>
      <c r="HY20" s="21"/>
      <c r="HZ20" s="21"/>
      <c r="IA20" s="21"/>
      <c r="IB20" s="21"/>
      <c r="IC20" s="21" t="s">
        <v>1120</v>
      </c>
      <c r="ID20" s="21" t="s">
        <v>905</v>
      </c>
      <c r="IE20" s="21"/>
      <c r="IF20" s="21"/>
      <c r="IG20" s="21"/>
      <c r="IH20" s="21"/>
      <c r="II20" s="21" t="s">
        <v>909</v>
      </c>
      <c r="IJ20" s="21" t="s">
        <v>910</v>
      </c>
      <c r="IK20" s="21" t="s">
        <v>1252</v>
      </c>
      <c r="IL20" s="21" t="s">
        <v>1173</v>
      </c>
      <c r="IN20" s="21" t="s">
        <v>1253</v>
      </c>
      <c r="IO20" s="21"/>
      <c r="IP20" s="21" t="s">
        <v>1120</v>
      </c>
      <c r="IQ20" s="21" t="s">
        <v>916</v>
      </c>
      <c r="IR20" s="21"/>
      <c r="IS20" s="21"/>
      <c r="IT20" s="21"/>
      <c r="IU20" s="21"/>
      <c r="IV20" s="21" t="s">
        <v>1177</v>
      </c>
      <c r="IW20" s="21" t="s">
        <v>921</v>
      </c>
      <c r="IX20" s="21" t="s">
        <v>930</v>
      </c>
      <c r="IY20" s="21" t="s">
        <v>1178</v>
      </c>
      <c r="IZ20" s="21" t="s">
        <v>1257</v>
      </c>
      <c r="JA20" s="21" t="s">
        <v>1258</v>
      </c>
      <c r="JB20" s="21" t="s">
        <v>1120</v>
      </c>
      <c r="JD20" s="21" t="s">
        <v>1254</v>
      </c>
      <c r="JE20" s="21" t="s">
        <v>1255</v>
      </c>
      <c r="JF20" s="21" t="s">
        <v>1120</v>
      </c>
      <c r="JG20" s="21" t="s">
        <v>1256</v>
      </c>
      <c r="JL20" s="21" t="s">
        <v>123</v>
      </c>
      <c r="JM20" s="21" t="s">
        <v>931</v>
      </c>
      <c r="JN20" s="21" t="s">
        <v>1179</v>
      </c>
      <c r="JO20" s="21" t="s">
        <v>1180</v>
      </c>
      <c r="JP20" s="21" t="s">
        <v>1259</v>
      </c>
      <c r="JQ20" s="21" t="s">
        <v>1260</v>
      </c>
      <c r="JR20" s="21" t="s">
        <v>1183</v>
      </c>
      <c r="JS20" s="21" t="s">
        <v>1125</v>
      </c>
      <c r="JT20" s="21" t="s">
        <v>1261</v>
      </c>
      <c r="JU20" s="21" t="s">
        <v>1186</v>
      </c>
      <c r="JV20" s="21" t="s">
        <v>1187</v>
      </c>
      <c r="JW20" s="21" t="s">
        <v>1188</v>
      </c>
      <c r="JX20" s="21" t="s">
        <v>1189</v>
      </c>
      <c r="KG20" s="21" t="s">
        <v>1262</v>
      </c>
      <c r="KH20" s="21" t="s">
        <v>1265</v>
      </c>
      <c r="KJ20" s="21" t="s">
        <v>1263</v>
      </c>
      <c r="KK20" s="21"/>
      <c r="KL20" s="21" t="s">
        <v>955</v>
      </c>
      <c r="KM20" s="21" t="s">
        <v>1264</v>
      </c>
      <c r="KN20" s="21"/>
      <c r="KO20" s="21"/>
      <c r="KP20" s="21"/>
      <c r="KQ20" s="21" t="s">
        <v>959</v>
      </c>
      <c r="KR20" s="21" t="s">
        <v>1266</v>
      </c>
      <c r="KS20" s="21"/>
      <c r="KT20" s="21" t="s">
        <v>1270</v>
      </c>
      <c r="KU20" s="21" t="s">
        <v>1269</v>
      </c>
      <c r="KV20" s="21"/>
      <c r="KW20" s="21" t="s">
        <v>1267</v>
      </c>
      <c r="KX20" s="21" t="s">
        <v>1268</v>
      </c>
      <c r="KY20" s="21" t="s">
        <v>166</v>
      </c>
      <c r="KZ20" s="21" t="s">
        <v>381</v>
      </c>
      <c r="LA20" s="21"/>
      <c r="LB20" s="21" t="s">
        <v>1200</v>
      </c>
      <c r="LC20" s="21" t="s">
        <v>1201</v>
      </c>
      <c r="LD20" s="21" t="s">
        <v>1202</v>
      </c>
      <c r="LE20" s="21"/>
      <c r="LF20" s="21"/>
      <c r="LG20" s="21"/>
      <c r="LH20" s="21"/>
      <c r="LJ20" s="21" t="s">
        <v>1281</v>
      </c>
      <c r="LN20" s="21" t="s">
        <v>1203</v>
      </c>
      <c r="LO20" s="21" t="s">
        <v>1271</v>
      </c>
      <c r="LP20" s="21" t="s">
        <v>1272</v>
      </c>
      <c r="LR20" s="21" t="s">
        <v>1120</v>
      </c>
      <c r="LS20" s="21" t="s">
        <v>1207</v>
      </c>
      <c r="LT20" s="21" t="s">
        <v>1209</v>
      </c>
      <c r="LU20" s="21" t="s">
        <v>989</v>
      </c>
      <c r="LV20" s="21" t="s">
        <v>1273</v>
      </c>
      <c r="LW20" s="21" t="s">
        <v>1274</v>
      </c>
      <c r="LX20" s="21" t="s">
        <v>1211</v>
      </c>
      <c r="LY20" s="21"/>
      <c r="LZ20" s="21"/>
      <c r="MA20" s="21" t="s">
        <v>383</v>
      </c>
      <c r="MB20" s="21" t="s">
        <v>1212</v>
      </c>
      <c r="MC20" s="21" t="s">
        <v>1213</v>
      </c>
      <c r="MD20" s="21" t="s">
        <v>1214</v>
      </c>
      <c r="ME20" s="21" t="s">
        <v>1120</v>
      </c>
      <c r="MF20" s="21" t="s">
        <v>1215</v>
      </c>
      <c r="MG20" s="21" t="s">
        <v>1216</v>
      </c>
      <c r="MH20" s="21" t="s">
        <v>1217</v>
      </c>
      <c r="MI20" s="21" t="s">
        <v>1120</v>
      </c>
      <c r="MJ20" s="21" t="s">
        <v>1218</v>
      </c>
      <c r="MK20" s="21" t="s">
        <v>1219</v>
      </c>
      <c r="ML20" s="21" t="s">
        <v>1033</v>
      </c>
      <c r="MM20" s="21" t="s">
        <v>1120</v>
      </c>
      <c r="MN20" s="21"/>
      <c r="MO20" s="21"/>
      <c r="MP20" s="21"/>
      <c r="MQ20" s="21"/>
      <c r="MR20" s="21"/>
      <c r="MS20" s="21"/>
      <c r="MT20" s="21"/>
      <c r="MU20" s="21"/>
      <c r="MV20" s="21"/>
      <c r="MW20" s="21"/>
      <c r="MX20" s="21"/>
      <c r="MY20" s="21"/>
      <c r="MZ20" s="21"/>
      <c r="NA20" s="21"/>
      <c r="NB20" s="21"/>
      <c r="NC20" s="21" t="s">
        <v>384</v>
      </c>
      <c r="ND20" s="21" t="s">
        <v>1114</v>
      </c>
      <c r="NE20" s="21" t="s">
        <v>1015</v>
      </c>
      <c r="NF20" s="21" t="s">
        <v>1275</v>
      </c>
      <c r="NG20" s="21" t="s">
        <v>759</v>
      </c>
      <c r="NH20" s="21"/>
      <c r="NI20" s="21" t="s">
        <v>1243</v>
      </c>
      <c r="NJ20" s="21" t="s">
        <v>1141</v>
      </c>
      <c r="NK20" s="21" t="s">
        <v>1276</v>
      </c>
      <c r="NL20" s="21" t="s">
        <v>1016</v>
      </c>
      <c r="NM20" s="21" t="s">
        <v>1234</v>
      </c>
      <c r="NN20" s="21" t="s">
        <v>1235</v>
      </c>
      <c r="NO20" s="21" t="s">
        <v>1241</v>
      </c>
      <c r="NP20" s="21" t="s">
        <v>1236</v>
      </c>
      <c r="NQ20" s="21"/>
      <c r="NR20" s="21"/>
      <c r="NS20" s="21"/>
      <c r="NT20" s="21"/>
      <c r="NU20" s="21"/>
      <c r="NV20" s="21"/>
      <c r="NW20" s="21"/>
      <c r="NX20" s="21"/>
      <c r="NY20" s="21"/>
      <c r="NZ20" s="21"/>
      <c r="OA20" s="21"/>
      <c r="OB20" s="21"/>
      <c r="OC20" s="21"/>
      <c r="OD20" s="21"/>
      <c r="OE20" s="21" t="s">
        <v>1037</v>
      </c>
      <c r="OF20" s="23" t="s">
        <v>1279</v>
      </c>
      <c r="OG20" s="21" t="s">
        <v>1277</v>
      </c>
      <c r="OH20" s="21" t="s">
        <v>1278</v>
      </c>
      <c r="OI20" s="21" t="s">
        <v>1146</v>
      </c>
      <c r="OJ20" s="21"/>
      <c r="OK20" s="21"/>
      <c r="OM20" s="21" t="s">
        <v>1220</v>
      </c>
      <c r="ON20" s="21" t="s">
        <v>90</v>
      </c>
      <c r="OO20" s="21" t="s">
        <v>112</v>
      </c>
      <c r="OP20" s="21"/>
      <c r="OQ20" s="21" t="s">
        <v>122</v>
      </c>
      <c r="OR20" s="21" t="s">
        <v>166</v>
      </c>
      <c r="OS20" s="21" t="s">
        <v>1221</v>
      </c>
      <c r="OT20" s="21" t="s">
        <v>1016</v>
      </c>
      <c r="OU20" s="21" t="s">
        <v>383</v>
      </c>
      <c r="OV20" s="21" t="s">
        <v>384</v>
      </c>
      <c r="OW20" s="21"/>
      <c r="OX20" s="21" t="s">
        <v>171</v>
      </c>
      <c r="OY20" s="21" t="s">
        <v>12</v>
      </c>
      <c r="PA20" s="21" t="s">
        <v>14</v>
      </c>
      <c r="PG20" s="21" t="s">
        <v>101</v>
      </c>
      <c r="PH20" s="21" t="s">
        <v>1</v>
      </c>
      <c r="PI20" s="21" t="s">
        <v>1045</v>
      </c>
      <c r="PJ20" s="21" t="s">
        <v>99</v>
      </c>
      <c r="PK20" s="21" t="s">
        <v>1225</v>
      </c>
      <c r="PL20" s="21" t="s">
        <v>11</v>
      </c>
      <c r="PM20" s="21" t="s">
        <v>1043</v>
      </c>
      <c r="PN20" s="21" t="s">
        <v>1226</v>
      </c>
      <c r="PO20" s="21" t="s">
        <v>1052</v>
      </c>
      <c r="PP20" s="21"/>
      <c r="PQ20" s="21" t="s">
        <v>1228</v>
      </c>
      <c r="PR20" s="21"/>
    </row>
    <row r="21" spans="1:462" ht="72" x14ac:dyDescent="0.3">
      <c r="A21">
        <v>1967</v>
      </c>
      <c r="B21" s="22" t="s">
        <v>22</v>
      </c>
      <c r="C21" s="21"/>
      <c r="D21" s="22" t="s">
        <v>77</v>
      </c>
      <c r="E21" s="22" t="s">
        <v>720</v>
      </c>
      <c r="F21" s="21" t="s">
        <v>719</v>
      </c>
      <c r="G21" s="21"/>
      <c r="H21" s="21"/>
      <c r="I21" s="21" t="s">
        <v>716</v>
      </c>
      <c r="J21" s="21"/>
      <c r="K21" s="21" t="s">
        <v>714</v>
      </c>
      <c r="L21" s="21" t="s">
        <v>713</v>
      </c>
      <c r="N21" s="21"/>
      <c r="S21" s="21" t="s">
        <v>1120</v>
      </c>
      <c r="X21" s="21" t="s">
        <v>724</v>
      </c>
      <c r="Y21" s="21" t="s">
        <v>725</v>
      </c>
      <c r="Z21" s="21" t="s">
        <v>726</v>
      </c>
      <c r="AA21" s="21" t="s">
        <v>1129</v>
      </c>
      <c r="AD21" s="21" t="s">
        <v>1130</v>
      </c>
      <c r="AF21" s="21" t="s">
        <v>1120</v>
      </c>
      <c r="AG21" s="5" t="s">
        <v>733</v>
      </c>
      <c r="AH21" s="21" t="s">
        <v>734</v>
      </c>
      <c r="AI21" s="21" t="s">
        <v>1131</v>
      </c>
      <c r="AN21" s="21" t="s">
        <v>1120</v>
      </c>
      <c r="AP21" s="22" t="s">
        <v>742</v>
      </c>
      <c r="AV21" s="22" t="s">
        <v>748</v>
      </c>
      <c r="AW21" s="21" t="s">
        <v>1133</v>
      </c>
      <c r="AY21" s="21" t="s">
        <v>1120</v>
      </c>
      <c r="AZ21" s="21" t="s">
        <v>1134</v>
      </c>
      <c r="BA21" s="22"/>
      <c r="BB21" s="22"/>
      <c r="BD21" s="21" t="s">
        <v>752</v>
      </c>
      <c r="BE21" s="22"/>
      <c r="BF21" s="21" t="s">
        <v>1237</v>
      </c>
      <c r="BG21" s="21" t="s">
        <v>1238</v>
      </c>
      <c r="BL21" s="21" t="s">
        <v>1120</v>
      </c>
      <c r="BM21" s="22" t="s">
        <v>782</v>
      </c>
      <c r="BN21" s="21" t="s">
        <v>753</v>
      </c>
      <c r="BO21" s="22"/>
      <c r="BP21" s="22" t="s">
        <v>784</v>
      </c>
      <c r="BQ21" s="22" t="s">
        <v>785</v>
      </c>
      <c r="BR21" s="22" t="s">
        <v>786</v>
      </c>
      <c r="BS21" s="22" t="s">
        <v>1058</v>
      </c>
      <c r="BT21" s="21" t="s">
        <v>1120</v>
      </c>
      <c r="BU21" s="21" t="s">
        <v>789</v>
      </c>
      <c r="BV21" s="22" t="s">
        <v>790</v>
      </c>
      <c r="BW21" s="22" t="s">
        <v>791</v>
      </c>
      <c r="BX21" s="22" t="s">
        <v>792</v>
      </c>
      <c r="BY21" s="21" t="s">
        <v>1120</v>
      </c>
      <c r="BZ21" s="21" t="s">
        <v>794</v>
      </c>
      <c r="CK21" s="21" t="s">
        <v>804</v>
      </c>
      <c r="CL21" s="21" t="s">
        <v>773</v>
      </c>
      <c r="CM21" s="21" t="s">
        <v>754</v>
      </c>
      <c r="CQ21" s="21" t="s">
        <v>755</v>
      </c>
      <c r="CR21" s="22" t="s">
        <v>809</v>
      </c>
      <c r="CS21" s="21" t="s">
        <v>1120</v>
      </c>
      <c r="CU21" s="21" t="s">
        <v>756</v>
      </c>
      <c r="CY21" s="21" t="s">
        <v>1239</v>
      </c>
      <c r="DB21" s="21" t="s">
        <v>1120</v>
      </c>
      <c r="DC21" s="21" t="s">
        <v>1246</v>
      </c>
      <c r="DM21" s="21" t="s">
        <v>758</v>
      </c>
      <c r="DN21" s="21" t="s">
        <v>1138</v>
      </c>
      <c r="DO21" s="21"/>
      <c r="DP21" s="21" t="s">
        <v>1247</v>
      </c>
      <c r="DQ21" s="21"/>
      <c r="DR21" s="21"/>
      <c r="DS21" s="21"/>
      <c r="DT21" s="21"/>
      <c r="DU21" s="21"/>
      <c r="DV21" s="21"/>
      <c r="DW21" s="21"/>
      <c r="DX21" s="21"/>
      <c r="DY21" s="21"/>
      <c r="DZ21" s="21"/>
      <c r="EA21" s="22" t="s">
        <v>90</v>
      </c>
      <c r="EB21" s="22" t="s">
        <v>760</v>
      </c>
      <c r="ED21" s="21" t="s">
        <v>1147</v>
      </c>
      <c r="EE21" s="21"/>
      <c r="EF21" s="21" t="s">
        <v>1148</v>
      </c>
      <c r="EG21" s="21"/>
      <c r="EH21" s="21"/>
      <c r="EI21" s="21" t="s">
        <v>1122</v>
      </c>
      <c r="EJ21" s="21" t="s">
        <v>1149</v>
      </c>
      <c r="EK21" s="21" t="s">
        <v>1123</v>
      </c>
      <c r="EL21" s="21" t="s">
        <v>1150</v>
      </c>
      <c r="EM21" s="21" t="s">
        <v>1151</v>
      </c>
      <c r="EN21" s="21" t="s">
        <v>1280</v>
      </c>
      <c r="EO21" s="21" t="s">
        <v>1153</v>
      </c>
      <c r="EP21" s="21" t="s">
        <v>762</v>
      </c>
      <c r="EQ21" s="21" t="s">
        <v>843</v>
      </c>
      <c r="ER21" s="21" t="s">
        <v>844</v>
      </c>
      <c r="EU21" s="21" t="s">
        <v>1154</v>
      </c>
      <c r="EV21" s="21" t="s">
        <v>1156</v>
      </c>
      <c r="EW21" s="21" t="s">
        <v>1157</v>
      </c>
      <c r="EX21" s="21" t="s">
        <v>1248</v>
      </c>
      <c r="EY21" s="21"/>
      <c r="EZ21" s="21"/>
      <c r="FA21" s="21"/>
      <c r="FB21" s="21" t="s">
        <v>1159</v>
      </c>
      <c r="FC21" s="21" t="s">
        <v>854</v>
      </c>
      <c r="FD21" s="21" t="s">
        <v>1160</v>
      </c>
      <c r="FE21" s="21" t="s">
        <v>1249</v>
      </c>
      <c r="FF21" s="21" t="s">
        <v>1250</v>
      </c>
      <c r="FG21" s="21"/>
      <c r="FH21" s="21"/>
      <c r="FI21" s="21"/>
      <c r="FJ21" s="21" t="s">
        <v>1251</v>
      </c>
      <c r="FK21" s="21"/>
      <c r="FL21" s="21"/>
      <c r="FM21" s="21"/>
      <c r="FN21" s="21" t="s">
        <v>767</v>
      </c>
      <c r="FO21" s="21"/>
      <c r="FP21" s="21" t="s">
        <v>2753</v>
      </c>
      <c r="FT21" s="21" t="s">
        <v>864</v>
      </c>
      <c r="FW21" s="21" t="s">
        <v>1245</v>
      </c>
      <c r="FX21" s="21" t="s">
        <v>1244</v>
      </c>
      <c r="FY21" s="21" t="s">
        <v>1120</v>
      </c>
      <c r="GE21" s="21" t="s">
        <v>176</v>
      </c>
      <c r="GF21" s="21"/>
      <c r="GG21" s="21" t="s">
        <v>1240</v>
      </c>
      <c r="GH21" s="21"/>
      <c r="GJ21" s="21"/>
      <c r="GM21" s="21" t="s">
        <v>747</v>
      </c>
      <c r="GO21" s="21" t="s">
        <v>2759</v>
      </c>
      <c r="GP21" s="21"/>
      <c r="GQ21" s="21" t="s">
        <v>1167</v>
      </c>
      <c r="GR21" s="21" t="s">
        <v>1168</v>
      </c>
      <c r="GS21" s="21" t="s">
        <v>1120</v>
      </c>
      <c r="GT21" s="21"/>
      <c r="GU21" s="21"/>
      <c r="GV21" s="21"/>
      <c r="GW21" s="21"/>
      <c r="GX21" s="21" t="s">
        <v>768</v>
      </c>
      <c r="HH21" s="21" t="s">
        <v>769</v>
      </c>
      <c r="HI21" s="21" t="s">
        <v>1169</v>
      </c>
      <c r="HJ21" s="21"/>
      <c r="HK21" s="21"/>
      <c r="HL21" s="21"/>
      <c r="HM21" s="21" t="s">
        <v>1170</v>
      </c>
      <c r="HN21" s="21" t="s">
        <v>1094</v>
      </c>
      <c r="HO21" s="21"/>
      <c r="HP21" s="21"/>
      <c r="HQ21" s="21" t="s">
        <v>1120</v>
      </c>
      <c r="HR21" s="21" t="s">
        <v>113</v>
      </c>
      <c r="HU21" s="21" t="s">
        <v>899</v>
      </c>
      <c r="HV21" s="21" t="s">
        <v>900</v>
      </c>
      <c r="HW21" s="21" t="s">
        <v>1171</v>
      </c>
      <c r="HX21" s="21"/>
      <c r="HY21" s="21"/>
      <c r="HZ21" s="21"/>
      <c r="IA21" s="21"/>
      <c r="IB21" s="21"/>
      <c r="IC21" s="21" t="s">
        <v>1120</v>
      </c>
      <c r="ID21" s="21" t="s">
        <v>905</v>
      </c>
      <c r="II21" s="21" t="s">
        <v>909</v>
      </c>
      <c r="IJ21" s="21" t="s">
        <v>910</v>
      </c>
      <c r="IK21" s="21" t="s">
        <v>1252</v>
      </c>
      <c r="IL21" s="21" t="s">
        <v>1173</v>
      </c>
      <c r="IN21" s="21" t="s">
        <v>1253</v>
      </c>
      <c r="IO21" s="21"/>
      <c r="IP21" s="21" t="s">
        <v>1120</v>
      </c>
      <c r="IQ21" s="21" t="s">
        <v>916</v>
      </c>
      <c r="IR21" s="21"/>
      <c r="IS21" s="21"/>
      <c r="IT21" s="21"/>
      <c r="IU21" s="21"/>
      <c r="IV21" s="21" t="s">
        <v>1177</v>
      </c>
      <c r="IW21" s="21" t="s">
        <v>921</v>
      </c>
      <c r="IX21" s="21" t="s">
        <v>930</v>
      </c>
      <c r="IY21" s="21" t="s">
        <v>1178</v>
      </c>
      <c r="IZ21" s="21" t="s">
        <v>1257</v>
      </c>
      <c r="JA21" s="21" t="s">
        <v>1258</v>
      </c>
      <c r="JB21" s="21" t="s">
        <v>1120</v>
      </c>
      <c r="JD21" s="21" t="s">
        <v>1254</v>
      </c>
      <c r="JE21" s="21" t="s">
        <v>1255</v>
      </c>
      <c r="JF21" s="21" t="s">
        <v>1120</v>
      </c>
      <c r="JG21" s="21" t="s">
        <v>1256</v>
      </c>
      <c r="JL21" s="21" t="s">
        <v>123</v>
      </c>
      <c r="JM21" s="21" t="s">
        <v>931</v>
      </c>
      <c r="JN21" s="21" t="s">
        <v>1179</v>
      </c>
      <c r="JO21" s="21" t="s">
        <v>1180</v>
      </c>
      <c r="JP21" s="21" t="s">
        <v>1259</v>
      </c>
      <c r="JQ21" s="21" t="s">
        <v>1260</v>
      </c>
      <c r="JR21" s="21" t="s">
        <v>1183</v>
      </c>
      <c r="JS21" s="21" t="s">
        <v>1125</v>
      </c>
      <c r="JT21" s="21" t="s">
        <v>1261</v>
      </c>
      <c r="JU21" s="21" t="s">
        <v>1186</v>
      </c>
      <c r="JV21" s="21" t="s">
        <v>1187</v>
      </c>
      <c r="JW21" s="21" t="s">
        <v>1188</v>
      </c>
      <c r="JX21" s="21" t="s">
        <v>1189</v>
      </c>
      <c r="KG21" s="21" t="s">
        <v>1262</v>
      </c>
      <c r="KH21" s="21" t="s">
        <v>1265</v>
      </c>
      <c r="KJ21" s="21" t="s">
        <v>1263</v>
      </c>
      <c r="KK21" s="21"/>
      <c r="KL21" s="21" t="s">
        <v>955</v>
      </c>
      <c r="KM21" s="21" t="s">
        <v>1264</v>
      </c>
      <c r="KN21" s="21"/>
      <c r="KO21" s="21"/>
      <c r="KP21" s="21"/>
      <c r="KQ21" s="21" t="s">
        <v>959</v>
      </c>
      <c r="KR21" s="21" t="s">
        <v>1266</v>
      </c>
      <c r="KT21" s="21" t="s">
        <v>1270</v>
      </c>
      <c r="KU21" s="21" t="s">
        <v>1269</v>
      </c>
      <c r="KV21" s="21"/>
      <c r="KW21" s="21" t="s">
        <v>1267</v>
      </c>
      <c r="KX21" s="21" t="s">
        <v>1268</v>
      </c>
      <c r="KY21" s="21" t="s">
        <v>166</v>
      </c>
      <c r="KZ21" s="21" t="s">
        <v>381</v>
      </c>
      <c r="LA21" s="21"/>
      <c r="LB21" s="21" t="s">
        <v>1200</v>
      </c>
      <c r="LC21" s="21" t="s">
        <v>1201</v>
      </c>
      <c r="LD21" s="21" t="s">
        <v>1202</v>
      </c>
      <c r="LE21" s="21"/>
      <c r="LF21" s="21"/>
      <c r="LG21" s="21"/>
      <c r="LH21" s="21"/>
      <c r="LJ21" s="21" t="s">
        <v>1281</v>
      </c>
      <c r="LN21" s="21" t="s">
        <v>1203</v>
      </c>
      <c r="LO21" s="21" t="s">
        <v>1271</v>
      </c>
      <c r="LP21" s="21" t="s">
        <v>1272</v>
      </c>
      <c r="LR21" s="21" t="s">
        <v>1120</v>
      </c>
      <c r="LS21" s="21" t="s">
        <v>1207</v>
      </c>
      <c r="LT21" s="21" t="s">
        <v>1209</v>
      </c>
      <c r="LU21" s="21" t="s">
        <v>989</v>
      </c>
      <c r="LV21" s="21" t="s">
        <v>1273</v>
      </c>
      <c r="LW21" s="21" t="s">
        <v>1274</v>
      </c>
      <c r="LX21" s="21" t="s">
        <v>1211</v>
      </c>
      <c r="LY21" s="21"/>
      <c r="LZ21" s="21"/>
      <c r="MA21" s="21" t="s">
        <v>383</v>
      </c>
      <c r="MB21" s="21" t="s">
        <v>1212</v>
      </c>
      <c r="MC21" s="21" t="s">
        <v>1213</v>
      </c>
      <c r="MD21" s="21" t="s">
        <v>1214</v>
      </c>
      <c r="ME21" s="21" t="s">
        <v>1120</v>
      </c>
      <c r="MF21" s="21" t="s">
        <v>1215</v>
      </c>
      <c r="MG21" s="21" t="s">
        <v>1216</v>
      </c>
      <c r="MH21" s="21" t="s">
        <v>1217</v>
      </c>
      <c r="MI21" s="21" t="s">
        <v>1120</v>
      </c>
      <c r="MJ21" s="21" t="s">
        <v>1218</v>
      </c>
      <c r="MK21" s="21" t="s">
        <v>1219</v>
      </c>
      <c r="ML21" s="21" t="s">
        <v>1033</v>
      </c>
      <c r="MM21" s="21" t="s">
        <v>1120</v>
      </c>
      <c r="MN21" s="21"/>
      <c r="MO21" s="21"/>
      <c r="MP21" s="21"/>
      <c r="MW21" s="21"/>
      <c r="NC21" s="21" t="s">
        <v>384</v>
      </c>
      <c r="ND21" s="21" t="s">
        <v>1114</v>
      </c>
      <c r="NE21" s="21" t="s">
        <v>1015</v>
      </c>
      <c r="NF21" s="21" t="s">
        <v>1275</v>
      </c>
      <c r="NG21" s="21" t="s">
        <v>759</v>
      </c>
      <c r="NH21" s="21"/>
      <c r="NI21" s="21" t="s">
        <v>1243</v>
      </c>
      <c r="NJ21" s="21" t="s">
        <v>1141</v>
      </c>
      <c r="NK21" s="21" t="s">
        <v>1276</v>
      </c>
      <c r="NL21" s="21" t="s">
        <v>1016</v>
      </c>
      <c r="NM21" s="21" t="s">
        <v>1234</v>
      </c>
      <c r="NN21" s="21" t="s">
        <v>1235</v>
      </c>
      <c r="NO21" s="21" t="s">
        <v>1241</v>
      </c>
      <c r="NP21" s="21" t="s">
        <v>1236</v>
      </c>
      <c r="OE21" s="21" t="s">
        <v>1037</v>
      </c>
      <c r="OF21" s="23" t="s">
        <v>1279</v>
      </c>
      <c r="OG21" s="21" t="s">
        <v>1277</v>
      </c>
      <c r="OH21" s="21" t="s">
        <v>1278</v>
      </c>
      <c r="OI21" s="21" t="s">
        <v>1146</v>
      </c>
      <c r="OJ21" s="21"/>
      <c r="OK21" s="21"/>
      <c r="OM21" s="21" t="s">
        <v>1220</v>
      </c>
      <c r="ON21" s="21" t="s">
        <v>90</v>
      </c>
      <c r="OO21" s="21" t="s">
        <v>112</v>
      </c>
      <c r="OP21" s="21"/>
      <c r="OQ21" s="21" t="s">
        <v>122</v>
      </c>
      <c r="OR21" s="21" t="s">
        <v>166</v>
      </c>
      <c r="OS21" s="21" t="s">
        <v>1221</v>
      </c>
      <c r="OT21" s="21" t="s">
        <v>1016</v>
      </c>
      <c r="OU21" s="21" t="s">
        <v>383</v>
      </c>
      <c r="OV21" s="21" t="s">
        <v>384</v>
      </c>
      <c r="OW21" s="21"/>
      <c r="OX21" s="21" t="s">
        <v>171</v>
      </c>
      <c r="OY21" s="21" t="s">
        <v>12</v>
      </c>
      <c r="PA21" s="21" t="s">
        <v>14</v>
      </c>
      <c r="PG21" s="21" t="s">
        <v>101</v>
      </c>
      <c r="PH21" s="21" t="s">
        <v>1</v>
      </c>
      <c r="PI21" s="21" t="s">
        <v>1045</v>
      </c>
      <c r="PJ21" s="21" t="s">
        <v>99</v>
      </c>
      <c r="PK21" s="21" t="s">
        <v>1225</v>
      </c>
      <c r="PL21" s="21" t="s">
        <v>11</v>
      </c>
      <c r="PM21" s="21" t="s">
        <v>1043</v>
      </c>
      <c r="PN21" s="21" t="s">
        <v>1226</v>
      </c>
      <c r="PO21" s="21" t="s">
        <v>1052</v>
      </c>
      <c r="PP21" s="21"/>
      <c r="PQ21" s="21" t="s">
        <v>1228</v>
      </c>
      <c r="PR21" s="21"/>
    </row>
    <row r="22" spans="1:462" ht="72" x14ac:dyDescent="0.3">
      <c r="A22">
        <v>1966</v>
      </c>
      <c r="B22" s="22" t="s">
        <v>22</v>
      </c>
      <c r="C22" s="21"/>
      <c r="D22" s="22" t="s">
        <v>77</v>
      </c>
      <c r="E22" s="22" t="s">
        <v>720</v>
      </c>
      <c r="F22" s="21" t="s">
        <v>719</v>
      </c>
      <c r="G22" s="21"/>
      <c r="H22" s="21"/>
      <c r="I22" s="21" t="s">
        <v>716</v>
      </c>
      <c r="J22" s="21"/>
      <c r="K22" s="21" t="s">
        <v>714</v>
      </c>
      <c r="L22" s="21" t="s">
        <v>713</v>
      </c>
      <c r="N22" s="21"/>
      <c r="S22" s="21" t="s">
        <v>1120</v>
      </c>
      <c r="X22" s="21" t="s">
        <v>724</v>
      </c>
      <c r="Y22" s="21" t="s">
        <v>725</v>
      </c>
      <c r="Z22" s="21" t="s">
        <v>726</v>
      </c>
      <c r="AA22" s="21" t="s">
        <v>1129</v>
      </c>
      <c r="AD22" s="21" t="s">
        <v>1130</v>
      </c>
      <c r="AF22" s="21" t="s">
        <v>1120</v>
      </c>
      <c r="AG22" s="5" t="s">
        <v>733</v>
      </c>
      <c r="AH22" s="21" t="s">
        <v>734</v>
      </c>
      <c r="AI22" s="21" t="s">
        <v>1131</v>
      </c>
      <c r="AN22" s="21" t="s">
        <v>1120</v>
      </c>
      <c r="AP22" s="22" t="s">
        <v>742</v>
      </c>
      <c r="AV22" s="22" t="s">
        <v>748</v>
      </c>
      <c r="AW22" s="21" t="s">
        <v>1133</v>
      </c>
      <c r="AY22" s="21" t="s">
        <v>1120</v>
      </c>
      <c r="AZ22" s="21" t="s">
        <v>1134</v>
      </c>
      <c r="BA22" s="22"/>
      <c r="BB22" s="22"/>
      <c r="BD22" s="21" t="s">
        <v>752</v>
      </c>
      <c r="BE22" s="22"/>
      <c r="BF22" s="21" t="s">
        <v>1237</v>
      </c>
      <c r="BG22" s="21" t="s">
        <v>1238</v>
      </c>
      <c r="BL22" s="21" t="s">
        <v>1120</v>
      </c>
      <c r="BM22" s="22" t="s">
        <v>782</v>
      </c>
      <c r="BN22" s="21" t="s">
        <v>753</v>
      </c>
      <c r="BO22" s="22"/>
      <c r="BP22" s="22" t="s">
        <v>784</v>
      </c>
      <c r="BQ22" s="22" t="s">
        <v>785</v>
      </c>
      <c r="BR22" s="22" t="s">
        <v>786</v>
      </c>
      <c r="BS22" s="22" t="s">
        <v>1058</v>
      </c>
      <c r="BT22" s="21" t="s">
        <v>1120</v>
      </c>
      <c r="BU22" s="21" t="s">
        <v>789</v>
      </c>
      <c r="BV22" s="22" t="s">
        <v>790</v>
      </c>
      <c r="BW22" s="22" t="s">
        <v>791</v>
      </c>
      <c r="BX22" s="22" t="s">
        <v>792</v>
      </c>
      <c r="BY22" s="21" t="s">
        <v>1120</v>
      </c>
      <c r="BZ22" s="21" t="s">
        <v>794</v>
      </c>
      <c r="CK22" s="21" t="s">
        <v>804</v>
      </c>
      <c r="CL22" s="21" t="s">
        <v>773</v>
      </c>
      <c r="CM22" s="21" t="s">
        <v>754</v>
      </c>
      <c r="CQ22" s="21" t="s">
        <v>755</v>
      </c>
      <c r="CR22" s="22" t="s">
        <v>809</v>
      </c>
      <c r="CS22" s="21" t="s">
        <v>1120</v>
      </c>
      <c r="CU22" s="21" t="s">
        <v>756</v>
      </c>
      <c r="CY22" s="21" t="s">
        <v>1239</v>
      </c>
      <c r="DB22" s="21" t="s">
        <v>1120</v>
      </c>
      <c r="DC22" s="21" t="s">
        <v>1246</v>
      </c>
      <c r="DM22" s="21" t="s">
        <v>758</v>
      </c>
      <c r="DN22" s="21" t="s">
        <v>1138</v>
      </c>
      <c r="DO22" s="21"/>
      <c r="DP22" s="21" t="s">
        <v>1247</v>
      </c>
      <c r="DQ22" s="21"/>
      <c r="DR22" s="21"/>
      <c r="DS22" s="21"/>
      <c r="DT22" s="21"/>
      <c r="DU22" s="21"/>
      <c r="DV22" s="21"/>
      <c r="DW22" s="21"/>
      <c r="DX22" s="21"/>
      <c r="DY22" s="21"/>
      <c r="DZ22" s="21"/>
      <c r="EA22" s="22" t="s">
        <v>90</v>
      </c>
      <c r="EB22" s="22" t="s">
        <v>760</v>
      </c>
      <c r="ED22" s="21" t="s">
        <v>1147</v>
      </c>
      <c r="EE22" s="21"/>
      <c r="EF22" s="21" t="s">
        <v>1148</v>
      </c>
      <c r="EG22" s="21"/>
      <c r="EH22" s="21"/>
      <c r="EI22" s="21" t="s">
        <v>1122</v>
      </c>
      <c r="EJ22" s="21" t="s">
        <v>1149</v>
      </c>
      <c r="EK22" s="21" t="s">
        <v>1123</v>
      </c>
      <c r="EL22" s="21" t="s">
        <v>1150</v>
      </c>
      <c r="EM22" s="21" t="s">
        <v>1151</v>
      </c>
      <c r="EN22" s="21" t="s">
        <v>1280</v>
      </c>
      <c r="EO22" s="21" t="s">
        <v>1153</v>
      </c>
      <c r="EP22" s="21" t="s">
        <v>762</v>
      </c>
      <c r="EQ22" s="21" t="s">
        <v>843</v>
      </c>
      <c r="ER22" s="21" t="s">
        <v>844</v>
      </c>
      <c r="EU22" s="21" t="s">
        <v>1154</v>
      </c>
      <c r="EV22" s="21" t="s">
        <v>1156</v>
      </c>
      <c r="EW22" s="21" t="s">
        <v>1157</v>
      </c>
      <c r="EX22" s="21" t="s">
        <v>1248</v>
      </c>
      <c r="EY22" s="21"/>
      <c r="EZ22" s="21"/>
      <c r="FA22" s="21"/>
      <c r="FB22" s="21" t="s">
        <v>1159</v>
      </c>
      <c r="FC22" s="21" t="s">
        <v>854</v>
      </c>
      <c r="FD22" s="21" t="s">
        <v>1160</v>
      </c>
      <c r="FE22" s="21" t="s">
        <v>1249</v>
      </c>
      <c r="FF22" s="21" t="s">
        <v>1250</v>
      </c>
      <c r="FG22" s="21"/>
      <c r="FH22" s="21"/>
      <c r="FI22" s="21"/>
      <c r="FJ22" s="21" t="s">
        <v>1251</v>
      </c>
      <c r="FK22" s="21"/>
      <c r="FL22" s="21"/>
      <c r="FM22" s="21"/>
      <c r="FN22" s="21" t="s">
        <v>767</v>
      </c>
      <c r="FO22" s="21"/>
      <c r="FP22" s="21" t="s">
        <v>2753</v>
      </c>
      <c r="FT22" s="21" t="s">
        <v>864</v>
      </c>
      <c r="FW22" s="21" t="s">
        <v>1245</v>
      </c>
      <c r="FX22" s="21" t="s">
        <v>1244</v>
      </c>
      <c r="FY22" s="21" t="s">
        <v>1120</v>
      </c>
      <c r="GE22" s="21" t="s">
        <v>176</v>
      </c>
      <c r="GF22" s="21"/>
      <c r="GG22" s="21" t="s">
        <v>1240</v>
      </c>
      <c r="GH22" s="21"/>
      <c r="GJ22" s="21"/>
      <c r="GM22" s="21" t="s">
        <v>747</v>
      </c>
      <c r="GO22" s="21" t="s">
        <v>2759</v>
      </c>
      <c r="GP22" s="21"/>
      <c r="GQ22" s="21" t="s">
        <v>1167</v>
      </c>
      <c r="GR22" s="21" t="s">
        <v>1168</v>
      </c>
      <c r="GS22" s="21" t="s">
        <v>1120</v>
      </c>
      <c r="GT22" s="21"/>
      <c r="GU22" s="21"/>
      <c r="GV22" s="21"/>
      <c r="GW22" s="21"/>
      <c r="GX22" s="21" t="s">
        <v>768</v>
      </c>
      <c r="HH22" s="21" t="s">
        <v>769</v>
      </c>
      <c r="HI22" s="21" t="s">
        <v>1169</v>
      </c>
      <c r="HJ22" s="21"/>
      <c r="HK22" s="21"/>
      <c r="HL22" s="21"/>
      <c r="HM22" s="21" t="s">
        <v>1170</v>
      </c>
      <c r="HN22" s="21" t="s">
        <v>1094</v>
      </c>
      <c r="HO22" s="21"/>
      <c r="HP22" s="21"/>
      <c r="HQ22" s="21" t="s">
        <v>1120</v>
      </c>
      <c r="HR22" s="21" t="s">
        <v>113</v>
      </c>
      <c r="HU22" s="21" t="s">
        <v>899</v>
      </c>
      <c r="HV22" s="21" t="s">
        <v>900</v>
      </c>
      <c r="HW22" s="21" t="s">
        <v>1171</v>
      </c>
      <c r="HX22" s="21"/>
      <c r="HY22" s="21"/>
      <c r="HZ22" s="21"/>
      <c r="IA22" s="21"/>
      <c r="IB22" s="21"/>
      <c r="IC22" s="21" t="s">
        <v>1120</v>
      </c>
      <c r="ID22" s="21" t="s">
        <v>905</v>
      </c>
      <c r="II22" s="21" t="s">
        <v>909</v>
      </c>
      <c r="IJ22" s="21" t="s">
        <v>910</v>
      </c>
      <c r="IK22" s="21" t="s">
        <v>1252</v>
      </c>
      <c r="IL22" s="21" t="s">
        <v>1173</v>
      </c>
      <c r="IN22" s="21" t="s">
        <v>1253</v>
      </c>
      <c r="IO22" s="21"/>
      <c r="IP22" s="21" t="s">
        <v>1120</v>
      </c>
      <c r="IQ22" s="21" t="s">
        <v>916</v>
      </c>
      <c r="IR22" s="21"/>
      <c r="IS22" s="21"/>
      <c r="IT22" s="21"/>
      <c r="IU22" s="21"/>
      <c r="IV22" s="21" t="s">
        <v>1177</v>
      </c>
      <c r="IW22" s="21" t="s">
        <v>921</v>
      </c>
      <c r="IX22" s="21" t="s">
        <v>930</v>
      </c>
      <c r="IY22" s="21" t="s">
        <v>1178</v>
      </c>
      <c r="IZ22" s="21" t="s">
        <v>1257</v>
      </c>
      <c r="JA22" s="21" t="s">
        <v>1258</v>
      </c>
      <c r="JB22" s="21" t="s">
        <v>1120</v>
      </c>
      <c r="JD22" s="21" t="s">
        <v>1254</v>
      </c>
      <c r="JE22" s="21" t="s">
        <v>1255</v>
      </c>
      <c r="JF22" s="21" t="s">
        <v>1120</v>
      </c>
      <c r="JG22" s="21" t="s">
        <v>1256</v>
      </c>
      <c r="JL22" s="21" t="s">
        <v>123</v>
      </c>
      <c r="JM22" s="21" t="s">
        <v>931</v>
      </c>
      <c r="JN22" s="21" t="s">
        <v>1179</v>
      </c>
      <c r="JO22" s="21" t="s">
        <v>1180</v>
      </c>
      <c r="JP22" s="21" t="s">
        <v>1259</v>
      </c>
      <c r="JQ22" s="21" t="s">
        <v>1260</v>
      </c>
      <c r="JR22" s="21" t="s">
        <v>1183</v>
      </c>
      <c r="JS22" s="21" t="s">
        <v>1125</v>
      </c>
      <c r="JT22" s="21" t="s">
        <v>1261</v>
      </c>
      <c r="JU22" s="21" t="s">
        <v>1186</v>
      </c>
      <c r="JV22" s="21" t="s">
        <v>1187</v>
      </c>
      <c r="JW22" s="21" t="s">
        <v>1188</v>
      </c>
      <c r="JX22" s="21" t="s">
        <v>1189</v>
      </c>
      <c r="KG22" s="21" t="s">
        <v>1262</v>
      </c>
      <c r="KH22" s="21" t="s">
        <v>1265</v>
      </c>
      <c r="KJ22" s="21" t="s">
        <v>1263</v>
      </c>
      <c r="KK22" s="21"/>
      <c r="KL22" s="21" t="s">
        <v>955</v>
      </c>
      <c r="KM22" s="21" t="s">
        <v>1264</v>
      </c>
      <c r="KN22" s="21"/>
      <c r="KO22" s="21"/>
      <c r="KP22" s="21"/>
      <c r="KQ22" s="21" t="s">
        <v>959</v>
      </c>
      <c r="KR22" s="21" t="s">
        <v>1266</v>
      </c>
      <c r="KT22" s="21" t="s">
        <v>1270</v>
      </c>
      <c r="KU22" s="21" t="s">
        <v>1269</v>
      </c>
      <c r="KV22" s="21"/>
      <c r="KW22" s="21" t="s">
        <v>1267</v>
      </c>
      <c r="KX22" s="21" t="s">
        <v>1268</v>
      </c>
      <c r="KY22" s="21" t="s">
        <v>166</v>
      </c>
      <c r="KZ22" s="21" t="s">
        <v>381</v>
      </c>
      <c r="LA22" s="21"/>
      <c r="LB22" s="21" t="s">
        <v>1200</v>
      </c>
      <c r="LC22" s="21" t="s">
        <v>1201</v>
      </c>
      <c r="LD22" s="21" t="s">
        <v>1202</v>
      </c>
      <c r="LE22" s="21"/>
      <c r="LF22" s="21"/>
      <c r="LG22" s="21"/>
      <c r="LH22" s="21"/>
      <c r="LJ22" s="21" t="s">
        <v>1281</v>
      </c>
      <c r="LN22" s="21" t="s">
        <v>1203</v>
      </c>
      <c r="LO22" s="21" t="s">
        <v>1271</v>
      </c>
      <c r="LP22" s="21" t="s">
        <v>1272</v>
      </c>
      <c r="LR22" s="21" t="s">
        <v>1120</v>
      </c>
      <c r="LS22" s="21" t="s">
        <v>1207</v>
      </c>
      <c r="LT22" s="21" t="s">
        <v>1209</v>
      </c>
      <c r="LU22" s="21" t="s">
        <v>989</v>
      </c>
      <c r="LV22" s="21" t="s">
        <v>1273</v>
      </c>
      <c r="LW22" s="21" t="s">
        <v>1274</v>
      </c>
      <c r="LX22" s="21" t="s">
        <v>1211</v>
      </c>
      <c r="LY22" s="21"/>
      <c r="LZ22" s="21"/>
      <c r="MA22" s="21" t="s">
        <v>383</v>
      </c>
      <c r="MB22" s="21" t="s">
        <v>1212</v>
      </c>
      <c r="MC22" s="21" t="s">
        <v>1213</v>
      </c>
      <c r="MD22" s="21" t="s">
        <v>1214</v>
      </c>
      <c r="ME22" s="21" t="s">
        <v>1120</v>
      </c>
      <c r="MF22" s="21" t="s">
        <v>1215</v>
      </c>
      <c r="MG22" s="21" t="s">
        <v>1216</v>
      </c>
      <c r="MH22" s="21" t="s">
        <v>1217</v>
      </c>
      <c r="MI22" s="21" t="s">
        <v>1120</v>
      </c>
      <c r="MJ22" s="21" t="s">
        <v>1218</v>
      </c>
      <c r="MK22" s="21" t="s">
        <v>1219</v>
      </c>
      <c r="ML22" s="21" t="s">
        <v>1033</v>
      </c>
      <c r="MM22" s="21" t="s">
        <v>1120</v>
      </c>
      <c r="MN22" s="21"/>
      <c r="MO22" s="21"/>
      <c r="MP22" s="21"/>
      <c r="MW22" s="21"/>
      <c r="NC22" s="21" t="s">
        <v>384</v>
      </c>
      <c r="ND22" s="21" t="s">
        <v>1114</v>
      </c>
      <c r="NE22" s="21" t="s">
        <v>1015</v>
      </c>
      <c r="NF22" s="21" t="s">
        <v>1275</v>
      </c>
      <c r="NG22" s="21" t="s">
        <v>759</v>
      </c>
      <c r="NH22" s="21"/>
      <c r="NI22" s="21" t="s">
        <v>1243</v>
      </c>
      <c r="NJ22" s="21" t="s">
        <v>1141</v>
      </c>
      <c r="NK22" s="21" t="s">
        <v>1276</v>
      </c>
      <c r="NL22" s="21" t="s">
        <v>1016</v>
      </c>
      <c r="NM22" s="21" t="s">
        <v>1234</v>
      </c>
      <c r="NN22" s="21" t="s">
        <v>1235</v>
      </c>
      <c r="NO22" s="21" t="s">
        <v>1241</v>
      </c>
      <c r="NP22" s="21" t="s">
        <v>1236</v>
      </c>
      <c r="OE22" s="21" t="s">
        <v>1037</v>
      </c>
      <c r="OF22" s="23" t="s">
        <v>1279</v>
      </c>
      <c r="OG22" s="21" t="s">
        <v>1277</v>
      </c>
      <c r="OH22" s="21" t="s">
        <v>1278</v>
      </c>
      <c r="OI22" s="21" t="s">
        <v>1146</v>
      </c>
      <c r="OJ22" s="21"/>
      <c r="OK22" s="21"/>
      <c r="OM22" s="21" t="s">
        <v>1220</v>
      </c>
      <c r="ON22" s="21" t="s">
        <v>90</v>
      </c>
      <c r="OO22" s="21" t="s">
        <v>112</v>
      </c>
      <c r="OP22" s="21"/>
      <c r="OQ22" s="21" t="s">
        <v>122</v>
      </c>
      <c r="OR22" s="21" t="s">
        <v>166</v>
      </c>
      <c r="OS22" s="21" t="s">
        <v>1221</v>
      </c>
      <c r="OT22" s="21" t="s">
        <v>1016</v>
      </c>
      <c r="OU22" s="21" t="s">
        <v>383</v>
      </c>
      <c r="OV22" s="21" t="s">
        <v>384</v>
      </c>
      <c r="OW22" s="21"/>
      <c r="OX22" s="21" t="s">
        <v>171</v>
      </c>
      <c r="OY22" s="21" t="s">
        <v>12</v>
      </c>
      <c r="PA22" s="21" t="s">
        <v>14</v>
      </c>
      <c r="PG22" s="21" t="s">
        <v>101</v>
      </c>
      <c r="PH22" s="21" t="s">
        <v>1</v>
      </c>
      <c r="PI22" s="21" t="s">
        <v>1045</v>
      </c>
      <c r="PJ22" s="21" t="s">
        <v>99</v>
      </c>
      <c r="PK22" s="21" t="s">
        <v>1225</v>
      </c>
      <c r="PL22" s="21" t="s">
        <v>11</v>
      </c>
      <c r="PM22" s="21" t="s">
        <v>1043</v>
      </c>
      <c r="PN22" s="21" t="s">
        <v>1226</v>
      </c>
      <c r="PO22" s="21" t="s">
        <v>1052</v>
      </c>
      <c r="PP22" s="21"/>
      <c r="PQ22" s="21" t="s">
        <v>1228</v>
      </c>
      <c r="PR22" s="21"/>
    </row>
    <row r="23" spans="1:462" ht="72" x14ac:dyDescent="0.3">
      <c r="A23">
        <v>1965</v>
      </c>
      <c r="B23" s="22" t="s">
        <v>22</v>
      </c>
      <c r="C23" s="21"/>
      <c r="D23" s="22" t="s">
        <v>77</v>
      </c>
      <c r="E23" s="22" t="s">
        <v>720</v>
      </c>
      <c r="F23" s="21" t="s">
        <v>719</v>
      </c>
      <c r="G23" s="21"/>
      <c r="H23" s="21"/>
      <c r="I23" s="21" t="s">
        <v>716</v>
      </c>
      <c r="J23" s="21"/>
      <c r="K23" s="21" t="s">
        <v>714</v>
      </c>
      <c r="L23" s="21" t="s">
        <v>713</v>
      </c>
      <c r="N23" s="21"/>
      <c r="S23" s="21" t="s">
        <v>1120</v>
      </c>
      <c r="X23" s="21" t="s">
        <v>724</v>
      </c>
      <c r="Y23" s="21" t="s">
        <v>725</v>
      </c>
      <c r="Z23" s="21" t="s">
        <v>726</v>
      </c>
      <c r="AA23" s="21" t="s">
        <v>1129</v>
      </c>
      <c r="AD23" s="21" t="s">
        <v>1130</v>
      </c>
      <c r="AF23" s="21" t="s">
        <v>1120</v>
      </c>
      <c r="AG23" s="5" t="s">
        <v>733</v>
      </c>
      <c r="AH23" s="21" t="s">
        <v>734</v>
      </c>
      <c r="AI23" s="21" t="s">
        <v>1131</v>
      </c>
      <c r="AN23" s="21" t="s">
        <v>1120</v>
      </c>
      <c r="AP23" s="22" t="s">
        <v>742</v>
      </c>
      <c r="AV23" s="22" t="s">
        <v>748</v>
      </c>
      <c r="AW23" s="21" t="s">
        <v>1133</v>
      </c>
      <c r="AY23" s="21" t="s">
        <v>1120</v>
      </c>
      <c r="AZ23" s="21" t="s">
        <v>1134</v>
      </c>
      <c r="BA23" s="22"/>
      <c r="BB23" s="22"/>
      <c r="BD23" s="21" t="s">
        <v>752</v>
      </c>
      <c r="BE23" s="22"/>
      <c r="BF23" s="21" t="s">
        <v>1237</v>
      </c>
      <c r="BG23" s="21" t="s">
        <v>1238</v>
      </c>
      <c r="BL23" s="21" t="s">
        <v>1120</v>
      </c>
      <c r="BM23" s="22" t="s">
        <v>782</v>
      </c>
      <c r="BN23" s="21" t="s">
        <v>753</v>
      </c>
      <c r="BO23" s="22"/>
      <c r="BP23" s="22" t="s">
        <v>784</v>
      </c>
      <c r="BQ23" s="22" t="s">
        <v>785</v>
      </c>
      <c r="BR23" s="22" t="s">
        <v>786</v>
      </c>
      <c r="BS23" s="22" t="s">
        <v>1058</v>
      </c>
      <c r="BT23" s="21" t="s">
        <v>1120</v>
      </c>
      <c r="BU23" s="21" t="s">
        <v>789</v>
      </c>
      <c r="BV23" s="22" t="s">
        <v>790</v>
      </c>
      <c r="BW23" s="22" t="s">
        <v>791</v>
      </c>
      <c r="BX23" s="22" t="s">
        <v>792</v>
      </c>
      <c r="BY23" s="21" t="s">
        <v>1120</v>
      </c>
      <c r="BZ23" s="21" t="s">
        <v>794</v>
      </c>
      <c r="CK23" s="21" t="s">
        <v>804</v>
      </c>
      <c r="CL23" s="21" t="s">
        <v>773</v>
      </c>
      <c r="CM23" s="21" t="s">
        <v>754</v>
      </c>
      <c r="CQ23" s="21" t="s">
        <v>755</v>
      </c>
      <c r="CR23" s="22" t="s">
        <v>809</v>
      </c>
      <c r="CS23" s="21" t="s">
        <v>1120</v>
      </c>
      <c r="CU23" s="21" t="s">
        <v>756</v>
      </c>
      <c r="CY23" s="21" t="s">
        <v>1239</v>
      </c>
      <c r="DB23" s="21" t="s">
        <v>1120</v>
      </c>
      <c r="DC23" s="21" t="s">
        <v>1246</v>
      </c>
      <c r="DM23" s="21" t="s">
        <v>758</v>
      </c>
      <c r="DN23" s="21" t="s">
        <v>1138</v>
      </c>
      <c r="DO23" s="21"/>
      <c r="DP23" s="21" t="s">
        <v>1247</v>
      </c>
      <c r="DQ23" s="21"/>
      <c r="DR23" s="21"/>
      <c r="DS23" s="21"/>
      <c r="DT23" s="21"/>
      <c r="DU23" s="21"/>
      <c r="DV23" s="21"/>
      <c r="DW23" s="21"/>
      <c r="DX23" s="21"/>
      <c r="DY23" s="21"/>
      <c r="DZ23" s="21"/>
      <c r="EA23" s="22" t="s">
        <v>90</v>
      </c>
      <c r="EB23" s="22" t="s">
        <v>760</v>
      </c>
      <c r="ED23" s="21" t="s">
        <v>1147</v>
      </c>
      <c r="EE23" s="21"/>
      <c r="EF23" s="21" t="s">
        <v>1148</v>
      </c>
      <c r="EG23" s="21"/>
      <c r="EH23" s="21"/>
      <c r="EI23" s="21" t="s">
        <v>1122</v>
      </c>
      <c r="EJ23" s="21" t="s">
        <v>1149</v>
      </c>
      <c r="EK23" s="21" t="s">
        <v>1123</v>
      </c>
      <c r="EL23" s="21" t="s">
        <v>1150</v>
      </c>
      <c r="EM23" s="21" t="s">
        <v>1151</v>
      </c>
      <c r="EN23" s="21" t="s">
        <v>1280</v>
      </c>
      <c r="EO23" s="21" t="s">
        <v>1153</v>
      </c>
      <c r="EP23" s="21" t="s">
        <v>762</v>
      </c>
      <c r="EQ23" s="21" t="s">
        <v>843</v>
      </c>
      <c r="ER23" s="21" t="s">
        <v>844</v>
      </c>
      <c r="EU23" s="21" t="s">
        <v>1154</v>
      </c>
      <c r="EV23" s="21" t="s">
        <v>1156</v>
      </c>
      <c r="EW23" s="21" t="s">
        <v>1157</v>
      </c>
      <c r="EX23" s="21" t="s">
        <v>1248</v>
      </c>
      <c r="EY23" s="21"/>
      <c r="EZ23" s="21"/>
      <c r="FA23" s="21"/>
      <c r="FB23" s="21" t="s">
        <v>1159</v>
      </c>
      <c r="FC23" s="21" t="s">
        <v>854</v>
      </c>
      <c r="FD23" s="21" t="s">
        <v>1160</v>
      </c>
      <c r="FE23" s="21" t="s">
        <v>1249</v>
      </c>
      <c r="FF23" s="21" t="s">
        <v>1250</v>
      </c>
      <c r="FG23" s="21"/>
      <c r="FH23" s="21"/>
      <c r="FI23" s="21"/>
      <c r="FJ23" s="21" t="s">
        <v>1251</v>
      </c>
      <c r="FK23" s="21"/>
      <c r="FL23" s="21"/>
      <c r="FM23" s="21"/>
      <c r="FN23" s="21" t="s">
        <v>767</v>
      </c>
      <c r="FO23" s="21"/>
      <c r="FP23" s="21" t="s">
        <v>2753</v>
      </c>
      <c r="FT23" s="21" t="s">
        <v>1283</v>
      </c>
      <c r="FW23" s="21" t="s">
        <v>1245</v>
      </c>
      <c r="FX23" s="21" t="s">
        <v>1244</v>
      </c>
      <c r="FY23" s="21" t="s">
        <v>1120</v>
      </c>
      <c r="GE23" s="21" t="s">
        <v>176</v>
      </c>
      <c r="GF23" s="21"/>
      <c r="GG23" s="21" t="s">
        <v>1240</v>
      </c>
      <c r="GH23" s="21"/>
      <c r="GJ23" s="21"/>
      <c r="GM23" s="21" t="s">
        <v>747</v>
      </c>
      <c r="GO23" s="21" t="s">
        <v>2759</v>
      </c>
      <c r="GP23" s="21"/>
      <c r="GQ23" s="21" t="s">
        <v>1167</v>
      </c>
      <c r="GR23" s="21" t="s">
        <v>1168</v>
      </c>
      <c r="GS23" s="21" t="s">
        <v>1120</v>
      </c>
      <c r="GT23" s="21"/>
      <c r="GU23" s="21"/>
      <c r="GV23" s="21"/>
      <c r="GW23" s="21"/>
      <c r="GX23" s="21" t="s">
        <v>768</v>
      </c>
      <c r="HH23" s="21" t="s">
        <v>769</v>
      </c>
      <c r="HI23" s="21" t="s">
        <v>1169</v>
      </c>
      <c r="HJ23" s="21"/>
      <c r="HK23" s="21"/>
      <c r="HL23" s="21"/>
      <c r="HM23" s="21" t="s">
        <v>1170</v>
      </c>
      <c r="HN23" s="21" t="s">
        <v>1094</v>
      </c>
      <c r="HO23" s="21"/>
      <c r="HP23" s="21"/>
      <c r="HQ23" s="21" t="s">
        <v>1120</v>
      </c>
      <c r="HR23" s="21" t="s">
        <v>113</v>
      </c>
      <c r="HU23" s="21" t="s">
        <v>899</v>
      </c>
      <c r="HV23" s="21" t="s">
        <v>900</v>
      </c>
      <c r="HW23" s="21" t="s">
        <v>1171</v>
      </c>
      <c r="HX23" s="21"/>
      <c r="HY23" s="21"/>
      <c r="HZ23" s="21"/>
      <c r="IA23" s="21"/>
      <c r="IB23" s="21"/>
      <c r="IC23" s="21" t="s">
        <v>1120</v>
      </c>
      <c r="ID23" s="21" t="s">
        <v>905</v>
      </c>
      <c r="II23" s="21" t="s">
        <v>909</v>
      </c>
      <c r="IJ23" s="21" t="s">
        <v>910</v>
      </c>
      <c r="IK23" s="21" t="s">
        <v>1252</v>
      </c>
      <c r="IL23" s="21" t="s">
        <v>1173</v>
      </c>
      <c r="IN23" s="21" t="s">
        <v>1253</v>
      </c>
      <c r="IO23" s="21"/>
      <c r="IP23" s="21" t="s">
        <v>1120</v>
      </c>
      <c r="IQ23" s="21" t="s">
        <v>916</v>
      </c>
      <c r="IR23" s="21"/>
      <c r="IS23" s="21"/>
      <c r="IT23" s="21"/>
      <c r="IU23" s="21"/>
      <c r="IV23" s="21" t="s">
        <v>1177</v>
      </c>
      <c r="IW23" s="21" t="s">
        <v>921</v>
      </c>
      <c r="IX23" s="21" t="s">
        <v>930</v>
      </c>
      <c r="IY23" s="21" t="s">
        <v>1178</v>
      </c>
      <c r="IZ23" s="21" t="s">
        <v>1257</v>
      </c>
      <c r="JA23" s="21" t="s">
        <v>1258</v>
      </c>
      <c r="JB23" s="21" t="s">
        <v>1120</v>
      </c>
      <c r="JD23" s="21" t="s">
        <v>1254</v>
      </c>
      <c r="JE23" s="21" t="s">
        <v>1255</v>
      </c>
      <c r="JF23" s="21" t="s">
        <v>1120</v>
      </c>
      <c r="JG23" s="21" t="s">
        <v>1256</v>
      </c>
      <c r="JL23" s="21" t="s">
        <v>123</v>
      </c>
      <c r="JM23" s="21" t="s">
        <v>931</v>
      </c>
      <c r="JN23" s="21" t="s">
        <v>1179</v>
      </c>
      <c r="JO23" s="21" t="s">
        <v>1180</v>
      </c>
      <c r="JP23" s="21" t="s">
        <v>1259</v>
      </c>
      <c r="JQ23" s="21" t="s">
        <v>1260</v>
      </c>
      <c r="JR23" s="21" t="s">
        <v>1183</v>
      </c>
      <c r="JS23" s="21" t="s">
        <v>1125</v>
      </c>
      <c r="JT23" s="21" t="s">
        <v>1261</v>
      </c>
      <c r="JU23" s="21" t="s">
        <v>1186</v>
      </c>
      <c r="JV23" s="21" t="s">
        <v>1187</v>
      </c>
      <c r="JW23" s="21" t="s">
        <v>1188</v>
      </c>
      <c r="JX23" s="21" t="s">
        <v>1189</v>
      </c>
      <c r="KG23" s="21" t="s">
        <v>1262</v>
      </c>
      <c r="KH23" s="21" t="s">
        <v>1265</v>
      </c>
      <c r="KJ23" s="21" t="s">
        <v>1263</v>
      </c>
      <c r="KK23" s="21"/>
      <c r="KL23" s="21" t="s">
        <v>955</v>
      </c>
      <c r="KM23" s="21" t="s">
        <v>1264</v>
      </c>
      <c r="KN23" s="21"/>
      <c r="KO23" s="21"/>
      <c r="KP23" s="21"/>
      <c r="KQ23" s="21" t="s">
        <v>959</v>
      </c>
      <c r="KR23" s="21" t="s">
        <v>1266</v>
      </c>
      <c r="KT23" s="21" t="s">
        <v>1270</v>
      </c>
      <c r="KU23" s="21" t="s">
        <v>1269</v>
      </c>
      <c r="KV23" s="21"/>
      <c r="KW23" s="21" t="s">
        <v>1267</v>
      </c>
      <c r="KX23" s="21" t="s">
        <v>1268</v>
      </c>
      <c r="KY23" s="21" t="s">
        <v>166</v>
      </c>
      <c r="KZ23" s="21" t="s">
        <v>381</v>
      </c>
      <c r="LA23" s="21"/>
      <c r="LB23" s="21" t="s">
        <v>1200</v>
      </c>
      <c r="LC23" s="21" t="s">
        <v>1201</v>
      </c>
      <c r="LD23" s="21" t="s">
        <v>1202</v>
      </c>
      <c r="LE23" s="21"/>
      <c r="LF23" s="21"/>
      <c r="LG23" s="21"/>
      <c r="LH23" s="21"/>
      <c r="LJ23" s="21" t="s">
        <v>1281</v>
      </c>
      <c r="LN23" s="21" t="s">
        <v>1203</v>
      </c>
      <c r="LO23" s="21" t="s">
        <v>1271</v>
      </c>
      <c r="LP23" s="21" t="s">
        <v>1272</v>
      </c>
      <c r="LR23" s="21" t="s">
        <v>1120</v>
      </c>
      <c r="LS23" s="21" t="s">
        <v>1207</v>
      </c>
      <c r="LT23" s="21" t="s">
        <v>1209</v>
      </c>
      <c r="LU23" s="21" t="s">
        <v>989</v>
      </c>
      <c r="LV23" s="21" t="s">
        <v>1273</v>
      </c>
      <c r="LW23" s="21" t="s">
        <v>1274</v>
      </c>
      <c r="LX23" s="21" t="s">
        <v>1211</v>
      </c>
      <c r="LY23" s="21"/>
      <c r="LZ23" s="21"/>
      <c r="MA23" s="21" t="s">
        <v>383</v>
      </c>
      <c r="MB23" s="21" t="s">
        <v>1212</v>
      </c>
      <c r="MC23" s="21" t="s">
        <v>1213</v>
      </c>
      <c r="MD23" s="21" t="s">
        <v>1214</v>
      </c>
      <c r="ME23" s="21" t="s">
        <v>1120</v>
      </c>
      <c r="MF23" s="21" t="s">
        <v>1215</v>
      </c>
      <c r="MG23" s="21" t="s">
        <v>1216</v>
      </c>
      <c r="MH23" s="21" t="s">
        <v>1217</v>
      </c>
      <c r="MI23" s="21" t="s">
        <v>1120</v>
      </c>
      <c r="MJ23" s="21" t="s">
        <v>1218</v>
      </c>
      <c r="MK23" s="21" t="s">
        <v>1219</v>
      </c>
      <c r="ML23" s="21" t="s">
        <v>1033</v>
      </c>
      <c r="MM23" s="21" t="s">
        <v>1120</v>
      </c>
      <c r="MN23" s="21"/>
      <c r="MO23" s="21"/>
      <c r="MP23" s="21"/>
      <c r="MW23" s="21"/>
      <c r="NC23" s="21" t="s">
        <v>384</v>
      </c>
      <c r="ND23" s="21" t="s">
        <v>1114</v>
      </c>
      <c r="NE23" s="21" t="s">
        <v>1015</v>
      </c>
      <c r="NF23" s="21" t="s">
        <v>1120</v>
      </c>
      <c r="NG23" s="21" t="s">
        <v>759</v>
      </c>
      <c r="NH23" s="21"/>
      <c r="NI23" s="21" t="s">
        <v>1243</v>
      </c>
      <c r="NJ23" s="21" t="s">
        <v>1141</v>
      </c>
      <c r="NK23" s="21" t="s">
        <v>1276</v>
      </c>
      <c r="NL23" s="21" t="s">
        <v>1016</v>
      </c>
      <c r="NM23" s="21" t="s">
        <v>1234</v>
      </c>
      <c r="NN23" s="21" t="s">
        <v>1235</v>
      </c>
      <c r="NO23" s="21" t="s">
        <v>1241</v>
      </c>
      <c r="NP23" s="21" t="s">
        <v>1236</v>
      </c>
      <c r="OE23" s="21" t="s">
        <v>1037</v>
      </c>
      <c r="OF23" s="23" t="s">
        <v>1279</v>
      </c>
      <c r="OG23" s="21" t="s">
        <v>1277</v>
      </c>
      <c r="OH23" s="21" t="s">
        <v>1278</v>
      </c>
      <c r="OI23" s="21" t="s">
        <v>1146</v>
      </c>
      <c r="OJ23" s="21"/>
      <c r="OK23" s="21"/>
      <c r="OM23" s="21" t="s">
        <v>1220</v>
      </c>
      <c r="ON23" s="21" t="s">
        <v>90</v>
      </c>
      <c r="OO23" s="21" t="s">
        <v>112</v>
      </c>
      <c r="OP23" s="21"/>
      <c r="OQ23" s="21" t="s">
        <v>122</v>
      </c>
      <c r="OR23" s="21" t="s">
        <v>166</v>
      </c>
      <c r="OS23" s="21" t="s">
        <v>1221</v>
      </c>
      <c r="OT23" s="21" t="s">
        <v>1016</v>
      </c>
      <c r="OU23" s="21" t="s">
        <v>383</v>
      </c>
      <c r="OV23" s="21" t="s">
        <v>384</v>
      </c>
      <c r="OW23" s="21"/>
      <c r="OX23" s="21" t="s">
        <v>171</v>
      </c>
      <c r="OY23" s="21" t="s">
        <v>12</v>
      </c>
      <c r="PG23" s="21" t="s">
        <v>101</v>
      </c>
      <c r="PH23" s="21" t="s">
        <v>1</v>
      </c>
      <c r="PI23" s="21" t="s">
        <v>1045</v>
      </c>
      <c r="PJ23" s="21" t="s">
        <v>99</v>
      </c>
      <c r="PK23" s="21" t="s">
        <v>1225</v>
      </c>
      <c r="PL23" s="21" t="s">
        <v>11</v>
      </c>
      <c r="PM23" s="21" t="s">
        <v>1043</v>
      </c>
      <c r="PN23" s="21" t="s">
        <v>1226</v>
      </c>
      <c r="PO23" s="21" t="s">
        <v>1052</v>
      </c>
      <c r="PP23" s="21"/>
      <c r="PQ23" s="21" t="s">
        <v>1228</v>
      </c>
      <c r="PR23" s="21" t="s">
        <v>2751</v>
      </c>
      <c r="PS23" s="21" t="s">
        <v>189</v>
      </c>
      <c r="PT23" s="21" t="s">
        <v>1127</v>
      </c>
      <c r="PU23" s="21" t="s">
        <v>1049</v>
      </c>
      <c r="PV23" s="21" t="s">
        <v>1282</v>
      </c>
      <c r="PW23" s="21" t="s">
        <v>1050</v>
      </c>
    </row>
    <row r="24" spans="1:462" ht="72" x14ac:dyDescent="0.3">
      <c r="A24">
        <v>1964</v>
      </c>
      <c r="B24" s="22" t="s">
        <v>22</v>
      </c>
      <c r="C24" s="21"/>
      <c r="D24" s="22" t="s">
        <v>77</v>
      </c>
      <c r="E24" s="22" t="s">
        <v>720</v>
      </c>
      <c r="F24" s="21" t="s">
        <v>719</v>
      </c>
      <c r="G24" s="21"/>
      <c r="H24" s="21"/>
      <c r="I24" s="21" t="s">
        <v>716</v>
      </c>
      <c r="J24" s="21"/>
      <c r="K24" s="21" t="s">
        <v>714</v>
      </c>
      <c r="L24" s="21" t="s">
        <v>713</v>
      </c>
      <c r="N24" s="21"/>
      <c r="S24" s="21" t="s">
        <v>1120</v>
      </c>
      <c r="X24" s="21" t="s">
        <v>724</v>
      </c>
      <c r="Y24" s="21" t="s">
        <v>725</v>
      </c>
      <c r="Z24" s="21" t="s">
        <v>726</v>
      </c>
      <c r="AA24" s="21" t="s">
        <v>1129</v>
      </c>
      <c r="AD24" s="21" t="s">
        <v>1130</v>
      </c>
      <c r="AF24" s="21" t="s">
        <v>1120</v>
      </c>
      <c r="AG24" s="5" t="s">
        <v>733</v>
      </c>
      <c r="AH24" s="21" t="s">
        <v>734</v>
      </c>
      <c r="AI24" s="21" t="s">
        <v>1131</v>
      </c>
      <c r="AN24" s="21" t="s">
        <v>1120</v>
      </c>
      <c r="AP24" s="22" t="s">
        <v>742</v>
      </c>
      <c r="AV24" s="22" t="s">
        <v>748</v>
      </c>
      <c r="AW24" s="21" t="s">
        <v>1133</v>
      </c>
      <c r="AY24" s="21" t="s">
        <v>1120</v>
      </c>
      <c r="AZ24" s="21" t="s">
        <v>1134</v>
      </c>
      <c r="BA24" s="22"/>
      <c r="BB24" s="22"/>
      <c r="BD24" s="21" t="s">
        <v>752</v>
      </c>
      <c r="BE24" s="22"/>
      <c r="BF24" s="21" t="s">
        <v>1237</v>
      </c>
      <c r="BG24" s="21" t="s">
        <v>1238</v>
      </c>
      <c r="BL24" s="21" t="s">
        <v>1120</v>
      </c>
      <c r="BM24" s="22" t="s">
        <v>782</v>
      </c>
      <c r="BN24" s="21" t="s">
        <v>753</v>
      </c>
      <c r="BO24" s="22"/>
      <c r="BP24" s="22" t="s">
        <v>784</v>
      </c>
      <c r="BQ24" s="22" t="s">
        <v>785</v>
      </c>
      <c r="BR24" s="22" t="s">
        <v>786</v>
      </c>
      <c r="BS24" s="22" t="s">
        <v>1058</v>
      </c>
      <c r="BT24" s="21" t="s">
        <v>1120</v>
      </c>
      <c r="BU24" s="21" t="s">
        <v>789</v>
      </c>
      <c r="BV24" s="22" t="s">
        <v>790</v>
      </c>
      <c r="BW24" s="22" t="s">
        <v>791</v>
      </c>
      <c r="BX24" s="22" t="s">
        <v>792</v>
      </c>
      <c r="BY24" s="21" t="s">
        <v>1120</v>
      </c>
      <c r="BZ24" s="21" t="s">
        <v>794</v>
      </c>
      <c r="CK24" s="21" t="s">
        <v>804</v>
      </c>
      <c r="CL24" s="21" t="s">
        <v>773</v>
      </c>
      <c r="CM24" s="21" t="s">
        <v>754</v>
      </c>
      <c r="CQ24" s="21" t="s">
        <v>755</v>
      </c>
      <c r="CR24" s="22" t="s">
        <v>809</v>
      </c>
      <c r="CS24" s="21" t="s">
        <v>1120</v>
      </c>
      <c r="CU24" s="21" t="s">
        <v>756</v>
      </c>
      <c r="CY24" s="21" t="s">
        <v>1239</v>
      </c>
      <c r="DB24" s="21" t="s">
        <v>1120</v>
      </c>
      <c r="DC24" s="21" t="s">
        <v>1246</v>
      </c>
      <c r="DM24" s="21" t="s">
        <v>758</v>
      </c>
      <c r="DN24" s="21" t="s">
        <v>1138</v>
      </c>
      <c r="DO24" s="21"/>
      <c r="DP24" s="21" t="s">
        <v>1247</v>
      </c>
      <c r="DQ24" s="21"/>
      <c r="DR24" s="21"/>
      <c r="DS24" s="21"/>
      <c r="DT24" s="21"/>
      <c r="DU24" s="21"/>
      <c r="DV24" s="21"/>
      <c r="DW24" s="21"/>
      <c r="DX24" s="21"/>
      <c r="DY24" s="21"/>
      <c r="DZ24" s="21"/>
      <c r="EA24" s="22" t="s">
        <v>90</v>
      </c>
      <c r="EB24" s="22" t="s">
        <v>760</v>
      </c>
      <c r="ED24" s="21" t="s">
        <v>1147</v>
      </c>
      <c r="EE24" s="21"/>
      <c r="EF24" s="21" t="s">
        <v>1148</v>
      </c>
      <c r="EG24" s="21"/>
      <c r="EH24" s="21"/>
      <c r="EI24" s="21" t="s">
        <v>1122</v>
      </c>
      <c r="EJ24" s="21" t="s">
        <v>1149</v>
      </c>
      <c r="EK24" s="21" t="s">
        <v>1123</v>
      </c>
      <c r="EL24" s="21" t="s">
        <v>1150</v>
      </c>
      <c r="EM24" s="21" t="s">
        <v>1151</v>
      </c>
      <c r="EN24" s="21" t="s">
        <v>1280</v>
      </c>
      <c r="EO24" s="21" t="s">
        <v>1153</v>
      </c>
      <c r="EP24" s="21" t="s">
        <v>762</v>
      </c>
      <c r="EQ24" s="21" t="s">
        <v>843</v>
      </c>
      <c r="ER24" s="21" t="s">
        <v>844</v>
      </c>
      <c r="EU24" s="21" t="s">
        <v>1154</v>
      </c>
      <c r="EV24" s="21" t="s">
        <v>1156</v>
      </c>
      <c r="EW24" s="21" t="s">
        <v>1157</v>
      </c>
      <c r="EX24" s="21" t="s">
        <v>1248</v>
      </c>
      <c r="EY24" s="21"/>
      <c r="EZ24" s="21"/>
      <c r="FA24" s="21"/>
      <c r="FB24" s="21" t="s">
        <v>1159</v>
      </c>
      <c r="FC24" s="21" t="s">
        <v>854</v>
      </c>
      <c r="FD24" s="21" t="s">
        <v>1160</v>
      </c>
      <c r="FE24" s="21" t="s">
        <v>1249</v>
      </c>
      <c r="FF24" s="21" t="s">
        <v>1250</v>
      </c>
      <c r="FG24" s="21"/>
      <c r="FH24" s="21"/>
      <c r="FI24" s="21"/>
      <c r="FJ24" s="21" t="s">
        <v>1251</v>
      </c>
      <c r="FK24" s="21"/>
      <c r="FL24" s="21"/>
      <c r="FM24" s="21"/>
      <c r="FN24" s="21" t="s">
        <v>767</v>
      </c>
      <c r="FO24" s="21"/>
      <c r="FP24" s="21" t="s">
        <v>2753</v>
      </c>
      <c r="FT24" s="21" t="s">
        <v>1283</v>
      </c>
      <c r="FW24" s="21" t="s">
        <v>1245</v>
      </c>
      <c r="FX24" s="21" t="s">
        <v>1244</v>
      </c>
      <c r="FY24" s="21" t="s">
        <v>1120</v>
      </c>
      <c r="GE24" s="21" t="s">
        <v>176</v>
      </c>
      <c r="GF24" s="21"/>
      <c r="GG24" s="21" t="s">
        <v>1240</v>
      </c>
      <c r="GH24" s="21"/>
      <c r="GJ24" s="21"/>
      <c r="GM24" s="21" t="s">
        <v>747</v>
      </c>
      <c r="GO24" s="21" t="s">
        <v>2759</v>
      </c>
      <c r="GP24" s="21"/>
      <c r="GQ24" s="21" t="s">
        <v>1167</v>
      </c>
      <c r="GR24" s="21" t="s">
        <v>1168</v>
      </c>
      <c r="GS24" s="21" t="s">
        <v>1120</v>
      </c>
      <c r="GT24" s="21"/>
      <c r="GU24" s="21"/>
      <c r="GV24" s="21"/>
      <c r="GW24" s="21"/>
      <c r="GX24" s="21" t="s">
        <v>768</v>
      </c>
      <c r="HH24" s="21" t="s">
        <v>769</v>
      </c>
      <c r="HI24" s="21" t="s">
        <v>1169</v>
      </c>
      <c r="HJ24" s="21"/>
      <c r="HK24" s="21"/>
      <c r="HL24" s="21"/>
      <c r="HM24" s="21" t="s">
        <v>1170</v>
      </c>
      <c r="HN24" s="21" t="s">
        <v>1094</v>
      </c>
      <c r="HO24" s="21"/>
      <c r="HP24" s="21"/>
      <c r="HQ24" s="21" t="s">
        <v>1120</v>
      </c>
      <c r="HR24" s="21" t="s">
        <v>113</v>
      </c>
      <c r="HU24" s="21" t="s">
        <v>899</v>
      </c>
      <c r="HV24" s="21" t="s">
        <v>900</v>
      </c>
      <c r="HW24" s="21" t="s">
        <v>1171</v>
      </c>
      <c r="HX24" s="21"/>
      <c r="HY24" s="21"/>
      <c r="HZ24" s="21"/>
      <c r="IA24" s="21"/>
      <c r="IB24" s="21"/>
      <c r="IC24" s="21" t="s">
        <v>1120</v>
      </c>
      <c r="ID24" s="21" t="s">
        <v>905</v>
      </c>
      <c r="II24" s="21" t="s">
        <v>909</v>
      </c>
      <c r="IJ24" s="21" t="s">
        <v>910</v>
      </c>
      <c r="IK24" s="21" t="s">
        <v>1252</v>
      </c>
      <c r="IL24" s="21" t="s">
        <v>1173</v>
      </c>
      <c r="IN24" s="21" t="s">
        <v>1253</v>
      </c>
      <c r="IO24" s="21"/>
      <c r="IP24" s="21" t="s">
        <v>1120</v>
      </c>
      <c r="IQ24" s="21" t="s">
        <v>916</v>
      </c>
      <c r="IR24" s="21"/>
      <c r="IS24" s="21"/>
      <c r="IT24" s="21"/>
      <c r="IU24" s="21"/>
      <c r="IV24" s="21" t="s">
        <v>1177</v>
      </c>
      <c r="IW24" s="21" t="s">
        <v>921</v>
      </c>
      <c r="IX24" s="21" t="s">
        <v>930</v>
      </c>
      <c r="IY24" s="21" t="s">
        <v>1178</v>
      </c>
      <c r="IZ24" s="21" t="s">
        <v>1257</v>
      </c>
      <c r="JA24" s="21" t="s">
        <v>1258</v>
      </c>
      <c r="JB24" s="21" t="s">
        <v>1120</v>
      </c>
      <c r="JD24" s="21" t="s">
        <v>1254</v>
      </c>
      <c r="JE24" s="21" t="s">
        <v>1255</v>
      </c>
      <c r="JF24" s="21" t="s">
        <v>1120</v>
      </c>
      <c r="JG24" s="21" t="s">
        <v>1256</v>
      </c>
      <c r="JL24" s="21" t="s">
        <v>123</v>
      </c>
      <c r="JM24" s="21" t="s">
        <v>931</v>
      </c>
      <c r="JN24" s="21" t="s">
        <v>1179</v>
      </c>
      <c r="JO24" s="21" t="s">
        <v>1180</v>
      </c>
      <c r="JP24" s="21" t="s">
        <v>1259</v>
      </c>
      <c r="JQ24" s="21" t="s">
        <v>1260</v>
      </c>
      <c r="JR24" s="21" t="s">
        <v>1183</v>
      </c>
      <c r="JS24" s="21" t="s">
        <v>1125</v>
      </c>
      <c r="JT24" s="21" t="s">
        <v>1261</v>
      </c>
      <c r="JU24" s="21" t="s">
        <v>1186</v>
      </c>
      <c r="JV24" s="21" t="s">
        <v>1187</v>
      </c>
      <c r="JW24" s="21" t="s">
        <v>1188</v>
      </c>
      <c r="JX24" s="21" t="s">
        <v>1189</v>
      </c>
      <c r="KG24" s="21" t="s">
        <v>1262</v>
      </c>
      <c r="KH24" s="21" t="s">
        <v>1265</v>
      </c>
      <c r="KJ24" s="21" t="s">
        <v>1263</v>
      </c>
      <c r="KK24" s="21"/>
      <c r="KL24" s="21" t="s">
        <v>955</v>
      </c>
      <c r="KM24" s="21" t="s">
        <v>1264</v>
      </c>
      <c r="KN24" s="21"/>
      <c r="KO24" s="21"/>
      <c r="KP24" s="21"/>
      <c r="KQ24" s="21" t="s">
        <v>959</v>
      </c>
      <c r="KR24" s="21" t="s">
        <v>1266</v>
      </c>
      <c r="KT24" s="21" t="s">
        <v>1270</v>
      </c>
      <c r="KU24" s="21" t="s">
        <v>1269</v>
      </c>
      <c r="KV24" s="21"/>
      <c r="KW24" s="21" t="s">
        <v>1267</v>
      </c>
      <c r="KX24" s="21" t="s">
        <v>1268</v>
      </c>
      <c r="KY24" s="21" t="s">
        <v>166</v>
      </c>
      <c r="KZ24" s="21" t="s">
        <v>381</v>
      </c>
      <c r="LA24" s="21"/>
      <c r="LB24" s="21" t="s">
        <v>1200</v>
      </c>
      <c r="LC24" s="21" t="s">
        <v>1201</v>
      </c>
      <c r="LD24" s="21" t="s">
        <v>1202</v>
      </c>
      <c r="LE24" s="21"/>
      <c r="LF24" s="21"/>
      <c r="LG24" s="21"/>
      <c r="LH24" s="21"/>
      <c r="LJ24" s="21" t="s">
        <v>1281</v>
      </c>
      <c r="LN24" s="21" t="s">
        <v>1203</v>
      </c>
      <c r="LO24" s="21" t="s">
        <v>1271</v>
      </c>
      <c r="LP24" s="21" t="s">
        <v>1272</v>
      </c>
      <c r="LR24" s="21" t="s">
        <v>1120</v>
      </c>
      <c r="LS24" s="21" t="s">
        <v>1207</v>
      </c>
      <c r="LT24" s="21" t="s">
        <v>1209</v>
      </c>
      <c r="LU24" s="21" t="s">
        <v>989</v>
      </c>
      <c r="LV24" s="21" t="s">
        <v>1273</v>
      </c>
      <c r="LW24" s="21" t="s">
        <v>1274</v>
      </c>
      <c r="LX24" s="21" t="s">
        <v>1211</v>
      </c>
      <c r="LY24" s="21"/>
      <c r="LZ24" s="21"/>
      <c r="MA24" s="21" t="s">
        <v>383</v>
      </c>
      <c r="MB24" s="21" t="s">
        <v>1212</v>
      </c>
      <c r="MC24" s="21" t="s">
        <v>1213</v>
      </c>
      <c r="MD24" s="21" t="s">
        <v>1214</v>
      </c>
      <c r="ME24" s="21" t="s">
        <v>1120</v>
      </c>
      <c r="MF24" s="21" t="s">
        <v>1215</v>
      </c>
      <c r="MG24" s="21" t="s">
        <v>1216</v>
      </c>
      <c r="MH24" s="21" t="s">
        <v>1217</v>
      </c>
      <c r="MI24" s="21" t="s">
        <v>1120</v>
      </c>
      <c r="MJ24" s="21" t="s">
        <v>1218</v>
      </c>
      <c r="MK24" s="21" t="s">
        <v>1219</v>
      </c>
      <c r="ML24" s="21" t="s">
        <v>1033</v>
      </c>
      <c r="MM24" s="21" t="s">
        <v>1120</v>
      </c>
      <c r="MN24" s="21"/>
      <c r="MO24" s="21"/>
      <c r="MP24" s="21"/>
      <c r="MW24" s="21"/>
      <c r="NC24" s="21" t="s">
        <v>384</v>
      </c>
      <c r="ND24" s="21" t="s">
        <v>1114</v>
      </c>
      <c r="NE24" s="21" t="s">
        <v>1015</v>
      </c>
      <c r="NF24" s="21" t="s">
        <v>1120</v>
      </c>
      <c r="NG24" s="21" t="s">
        <v>759</v>
      </c>
      <c r="NH24" s="21"/>
      <c r="NI24" s="21" t="s">
        <v>1243</v>
      </c>
      <c r="NJ24" s="21" t="s">
        <v>1141</v>
      </c>
      <c r="NK24" s="21" t="s">
        <v>1276</v>
      </c>
      <c r="NL24" s="21" t="s">
        <v>1016</v>
      </c>
      <c r="NM24" s="21" t="s">
        <v>1234</v>
      </c>
      <c r="NN24" s="21" t="s">
        <v>1235</v>
      </c>
      <c r="NO24" s="21" t="s">
        <v>1241</v>
      </c>
      <c r="NP24" s="21" t="s">
        <v>1236</v>
      </c>
      <c r="OE24" s="21" t="s">
        <v>1037</v>
      </c>
      <c r="OF24" s="23" t="s">
        <v>1279</v>
      </c>
      <c r="OG24" s="21" t="s">
        <v>1277</v>
      </c>
      <c r="OH24" s="21" t="s">
        <v>1278</v>
      </c>
      <c r="OI24" s="21" t="s">
        <v>1146</v>
      </c>
      <c r="OJ24" s="21"/>
      <c r="OK24" s="21"/>
      <c r="OM24" s="21" t="s">
        <v>1220</v>
      </c>
      <c r="ON24" s="21" t="s">
        <v>90</v>
      </c>
      <c r="OO24" s="21" t="s">
        <v>112</v>
      </c>
      <c r="OP24" s="21"/>
      <c r="OQ24" s="21" t="s">
        <v>122</v>
      </c>
      <c r="OR24" s="21" t="s">
        <v>166</v>
      </c>
      <c r="OS24" s="21" t="s">
        <v>1221</v>
      </c>
      <c r="OT24" s="21" t="s">
        <v>1016</v>
      </c>
      <c r="OU24" s="21" t="s">
        <v>383</v>
      </c>
      <c r="OV24" s="21" t="s">
        <v>384</v>
      </c>
      <c r="OW24" s="21"/>
      <c r="OX24" s="21" t="s">
        <v>171</v>
      </c>
      <c r="OY24" s="21" t="s">
        <v>12</v>
      </c>
      <c r="PG24" s="21" t="s">
        <v>101</v>
      </c>
      <c r="PH24" s="21" t="s">
        <v>1</v>
      </c>
      <c r="PI24" s="21" t="s">
        <v>1045</v>
      </c>
      <c r="PJ24" s="21" t="s">
        <v>99</v>
      </c>
      <c r="PK24" s="21" t="s">
        <v>1225</v>
      </c>
      <c r="PL24" s="21" t="s">
        <v>11</v>
      </c>
      <c r="PM24" s="21" t="s">
        <v>1043</v>
      </c>
      <c r="PN24" s="21" t="s">
        <v>1226</v>
      </c>
      <c r="PO24" s="21" t="s">
        <v>1052</v>
      </c>
      <c r="PP24" s="21"/>
      <c r="PQ24" s="21" t="s">
        <v>1228</v>
      </c>
      <c r="PR24" s="21" t="s">
        <v>2751</v>
      </c>
      <c r="PS24" s="21" t="s">
        <v>189</v>
      </c>
      <c r="PT24" s="21" t="s">
        <v>1127</v>
      </c>
      <c r="PU24" s="21" t="s">
        <v>1049</v>
      </c>
      <c r="PV24" s="21" t="s">
        <v>1282</v>
      </c>
      <c r="PW24" s="21" t="s">
        <v>1050</v>
      </c>
    </row>
    <row r="25" spans="1:462" ht="72" x14ac:dyDescent="0.3">
      <c r="A25">
        <v>1963</v>
      </c>
      <c r="B25" s="22" t="s">
        <v>22</v>
      </c>
      <c r="C25" s="21"/>
      <c r="D25" s="22" t="s">
        <v>77</v>
      </c>
      <c r="E25" s="22" t="s">
        <v>720</v>
      </c>
      <c r="F25" s="21" t="s">
        <v>719</v>
      </c>
      <c r="G25" s="21"/>
      <c r="H25" s="21"/>
      <c r="I25" s="21" t="s">
        <v>716</v>
      </c>
      <c r="J25" s="21"/>
      <c r="K25" s="21" t="s">
        <v>714</v>
      </c>
      <c r="L25" s="21" t="s">
        <v>713</v>
      </c>
      <c r="N25" s="21"/>
      <c r="S25" s="21" t="s">
        <v>1120</v>
      </c>
      <c r="X25" s="21" t="s">
        <v>724</v>
      </c>
      <c r="Y25" s="21" t="s">
        <v>725</v>
      </c>
      <c r="Z25" s="21" t="s">
        <v>726</v>
      </c>
      <c r="AA25" s="21" t="s">
        <v>1129</v>
      </c>
      <c r="AD25" s="21" t="s">
        <v>1130</v>
      </c>
      <c r="AF25" s="21" t="s">
        <v>1120</v>
      </c>
      <c r="AG25" s="5" t="s">
        <v>733</v>
      </c>
      <c r="AH25" s="21" t="s">
        <v>734</v>
      </c>
      <c r="AI25" s="21" t="s">
        <v>1131</v>
      </c>
      <c r="AN25" s="21" t="s">
        <v>1120</v>
      </c>
      <c r="AP25" s="22" t="s">
        <v>742</v>
      </c>
      <c r="AV25" s="22" t="s">
        <v>748</v>
      </c>
      <c r="AW25" s="21" t="s">
        <v>1133</v>
      </c>
      <c r="AY25" s="21" t="s">
        <v>1120</v>
      </c>
      <c r="AZ25" s="21" t="s">
        <v>1134</v>
      </c>
      <c r="BA25" s="22"/>
      <c r="BB25" s="22"/>
      <c r="BD25" s="21" t="s">
        <v>752</v>
      </c>
      <c r="BE25" s="22"/>
      <c r="BF25" s="21" t="s">
        <v>1237</v>
      </c>
      <c r="BG25" s="21" t="s">
        <v>1238</v>
      </c>
      <c r="BL25" s="21" t="s">
        <v>1120</v>
      </c>
      <c r="BM25" s="22" t="s">
        <v>782</v>
      </c>
      <c r="BN25" s="21" t="s">
        <v>753</v>
      </c>
      <c r="BO25" s="22"/>
      <c r="BP25" s="22" t="s">
        <v>784</v>
      </c>
      <c r="BQ25" s="22" t="s">
        <v>785</v>
      </c>
      <c r="BR25" s="22" t="s">
        <v>786</v>
      </c>
      <c r="BS25" s="22" t="s">
        <v>1058</v>
      </c>
      <c r="BT25" s="21" t="s">
        <v>1120</v>
      </c>
      <c r="BU25" s="21" t="s">
        <v>789</v>
      </c>
      <c r="BV25" s="22" t="s">
        <v>790</v>
      </c>
      <c r="BW25" s="22" t="s">
        <v>791</v>
      </c>
      <c r="BX25" s="22" t="s">
        <v>792</v>
      </c>
      <c r="BY25" s="21" t="s">
        <v>1120</v>
      </c>
      <c r="BZ25" s="21" t="s">
        <v>794</v>
      </c>
      <c r="CK25" s="21" t="s">
        <v>804</v>
      </c>
      <c r="CL25" s="21" t="s">
        <v>773</v>
      </c>
      <c r="CM25" s="21" t="s">
        <v>754</v>
      </c>
      <c r="CQ25" s="21" t="s">
        <v>755</v>
      </c>
      <c r="CR25" s="22" t="s">
        <v>809</v>
      </c>
      <c r="CS25" s="21" t="s">
        <v>1120</v>
      </c>
      <c r="CU25" s="21" t="s">
        <v>756</v>
      </c>
      <c r="CY25" s="21" t="s">
        <v>1239</v>
      </c>
      <c r="DB25" s="21" t="s">
        <v>1120</v>
      </c>
      <c r="DC25" s="21" t="s">
        <v>1246</v>
      </c>
      <c r="DM25" s="21" t="s">
        <v>758</v>
      </c>
      <c r="DN25" s="21" t="s">
        <v>1138</v>
      </c>
      <c r="DO25" s="21"/>
      <c r="DP25" s="21" t="s">
        <v>1247</v>
      </c>
      <c r="DQ25" s="21"/>
      <c r="DR25" s="21"/>
      <c r="DS25" s="21"/>
      <c r="DT25" s="21"/>
      <c r="DU25" s="21"/>
      <c r="DV25" s="21"/>
      <c r="DW25" s="21"/>
      <c r="DX25" s="21"/>
      <c r="DY25" s="21"/>
      <c r="DZ25" s="21"/>
      <c r="EA25" s="22" t="s">
        <v>90</v>
      </c>
      <c r="EB25" s="22" t="s">
        <v>760</v>
      </c>
      <c r="ED25" s="21" t="s">
        <v>1147</v>
      </c>
      <c r="EE25" s="21"/>
      <c r="EF25" s="21" t="s">
        <v>1148</v>
      </c>
      <c r="EG25" s="21"/>
      <c r="EH25" s="21"/>
      <c r="EI25" s="21" t="s">
        <v>1122</v>
      </c>
      <c r="EJ25" s="21" t="s">
        <v>1149</v>
      </c>
      <c r="EK25" s="21" t="s">
        <v>1123</v>
      </c>
      <c r="EL25" s="21" t="s">
        <v>1150</v>
      </c>
      <c r="EM25" s="21" t="s">
        <v>1151</v>
      </c>
      <c r="EN25" s="21" t="s">
        <v>1280</v>
      </c>
      <c r="EO25" s="21" t="s">
        <v>1153</v>
      </c>
      <c r="EP25" s="21" t="s">
        <v>762</v>
      </c>
      <c r="EQ25" s="21" t="s">
        <v>843</v>
      </c>
      <c r="ER25" s="21" t="s">
        <v>844</v>
      </c>
      <c r="EU25" s="21" t="s">
        <v>1154</v>
      </c>
      <c r="EV25" s="21" t="s">
        <v>1156</v>
      </c>
      <c r="EW25" s="21" t="s">
        <v>1157</v>
      </c>
      <c r="EX25" s="21" t="s">
        <v>1248</v>
      </c>
      <c r="EY25" s="21"/>
      <c r="EZ25" s="21"/>
      <c r="FA25" s="21"/>
      <c r="FB25" s="21" t="s">
        <v>1159</v>
      </c>
      <c r="FC25" s="21" t="s">
        <v>854</v>
      </c>
      <c r="FD25" s="21" t="s">
        <v>1160</v>
      </c>
      <c r="FE25" s="21" t="s">
        <v>1249</v>
      </c>
      <c r="FF25" s="21" t="s">
        <v>1250</v>
      </c>
      <c r="FG25" s="21"/>
      <c r="FH25" s="21"/>
      <c r="FI25" s="21"/>
      <c r="FJ25" s="21" t="s">
        <v>1251</v>
      </c>
      <c r="FK25" s="21"/>
      <c r="FL25" s="21"/>
      <c r="FM25" s="21"/>
      <c r="FN25" s="21" t="s">
        <v>767</v>
      </c>
      <c r="FO25" s="21"/>
      <c r="FP25" s="21" t="s">
        <v>2753</v>
      </c>
      <c r="FT25" s="21" t="s">
        <v>1283</v>
      </c>
      <c r="FW25" s="21" t="s">
        <v>1245</v>
      </c>
      <c r="FX25" s="21" t="s">
        <v>1244</v>
      </c>
      <c r="FY25" s="21" t="s">
        <v>1120</v>
      </c>
      <c r="GE25" s="21" t="s">
        <v>176</v>
      </c>
      <c r="GF25" s="21"/>
      <c r="GG25" s="21" t="s">
        <v>1240</v>
      </c>
      <c r="GH25" s="21"/>
      <c r="GJ25" s="21"/>
      <c r="GM25" s="21" t="s">
        <v>747</v>
      </c>
      <c r="GO25" s="21" t="s">
        <v>2759</v>
      </c>
      <c r="GP25" s="21"/>
      <c r="GQ25" s="21" t="s">
        <v>1167</v>
      </c>
      <c r="GR25" s="21" t="s">
        <v>1168</v>
      </c>
      <c r="GS25" s="21" t="s">
        <v>1120</v>
      </c>
      <c r="GT25" s="21"/>
      <c r="GU25" s="21"/>
      <c r="GV25" s="21"/>
      <c r="GW25" s="21"/>
      <c r="GX25" s="21" t="s">
        <v>768</v>
      </c>
      <c r="HH25" s="21" t="s">
        <v>769</v>
      </c>
      <c r="HI25" s="21" t="s">
        <v>1169</v>
      </c>
      <c r="HJ25" s="21"/>
      <c r="HK25" s="21"/>
      <c r="HL25" s="21"/>
      <c r="HM25" s="21" t="s">
        <v>1170</v>
      </c>
      <c r="HN25" s="21" t="s">
        <v>1094</v>
      </c>
      <c r="HO25" s="21"/>
      <c r="HP25" s="21"/>
      <c r="HQ25" s="21" t="s">
        <v>1120</v>
      </c>
      <c r="HR25" s="21" t="s">
        <v>113</v>
      </c>
      <c r="HU25" s="21" t="s">
        <v>899</v>
      </c>
      <c r="HV25" s="21" t="s">
        <v>900</v>
      </c>
      <c r="HW25" s="21" t="s">
        <v>1171</v>
      </c>
      <c r="HX25" s="21"/>
      <c r="HY25" s="21"/>
      <c r="HZ25" s="21"/>
      <c r="IA25" s="21"/>
      <c r="IB25" s="21"/>
      <c r="IC25" s="21" t="s">
        <v>1120</v>
      </c>
      <c r="ID25" s="21" t="s">
        <v>905</v>
      </c>
      <c r="II25" s="21" t="s">
        <v>909</v>
      </c>
      <c r="IJ25" s="21" t="s">
        <v>910</v>
      </c>
      <c r="IK25" s="21" t="s">
        <v>1252</v>
      </c>
      <c r="IL25" s="21" t="s">
        <v>1173</v>
      </c>
      <c r="IN25" s="21" t="s">
        <v>1253</v>
      </c>
      <c r="IO25" s="21"/>
      <c r="IP25" s="21" t="s">
        <v>1120</v>
      </c>
      <c r="IQ25" s="21" t="s">
        <v>916</v>
      </c>
      <c r="IR25" s="21"/>
      <c r="IS25" s="21"/>
      <c r="IT25" s="21"/>
      <c r="IU25" s="21"/>
      <c r="IV25" s="21" t="s">
        <v>1177</v>
      </c>
      <c r="IW25" s="21" t="s">
        <v>921</v>
      </c>
      <c r="IX25" s="21" t="s">
        <v>930</v>
      </c>
      <c r="IY25" s="21" t="s">
        <v>1178</v>
      </c>
      <c r="IZ25" s="21" t="s">
        <v>1257</v>
      </c>
      <c r="JA25" s="21" t="s">
        <v>1258</v>
      </c>
      <c r="JB25" s="21" t="s">
        <v>1120</v>
      </c>
      <c r="JD25" s="21" t="s">
        <v>1254</v>
      </c>
      <c r="JE25" s="21" t="s">
        <v>1255</v>
      </c>
      <c r="JF25" s="21" t="s">
        <v>1120</v>
      </c>
      <c r="JG25" s="21" t="s">
        <v>1256</v>
      </c>
      <c r="JL25" s="21" t="s">
        <v>123</v>
      </c>
      <c r="JM25" s="21" t="s">
        <v>931</v>
      </c>
      <c r="JN25" s="21" t="s">
        <v>1179</v>
      </c>
      <c r="JO25" s="21" t="s">
        <v>1180</v>
      </c>
      <c r="JP25" s="21" t="s">
        <v>1259</v>
      </c>
      <c r="JQ25" s="21" t="s">
        <v>1260</v>
      </c>
      <c r="JR25" s="21" t="s">
        <v>1183</v>
      </c>
      <c r="JS25" s="21" t="s">
        <v>1125</v>
      </c>
      <c r="JT25" s="21" t="s">
        <v>1261</v>
      </c>
      <c r="JU25" s="21" t="s">
        <v>1186</v>
      </c>
      <c r="JV25" s="21" t="s">
        <v>1187</v>
      </c>
      <c r="JW25" s="21" t="s">
        <v>1188</v>
      </c>
      <c r="JX25" s="21" t="s">
        <v>1189</v>
      </c>
      <c r="KG25" s="21" t="s">
        <v>1262</v>
      </c>
      <c r="KH25" s="21" t="s">
        <v>1265</v>
      </c>
      <c r="KJ25" s="21" t="s">
        <v>1263</v>
      </c>
      <c r="KK25" s="21"/>
      <c r="KL25" s="21" t="s">
        <v>955</v>
      </c>
      <c r="KM25" s="21" t="s">
        <v>1264</v>
      </c>
      <c r="KN25" s="21"/>
      <c r="KO25" s="21"/>
      <c r="KP25" s="21"/>
      <c r="KQ25" s="21" t="s">
        <v>959</v>
      </c>
      <c r="KR25" s="21" t="s">
        <v>1266</v>
      </c>
      <c r="KT25" s="21" t="s">
        <v>1270</v>
      </c>
      <c r="KU25" s="21" t="s">
        <v>1269</v>
      </c>
      <c r="KV25" s="21"/>
      <c r="KW25" s="21" t="s">
        <v>1267</v>
      </c>
      <c r="KX25" s="21" t="s">
        <v>1268</v>
      </c>
      <c r="KY25" s="21" t="s">
        <v>166</v>
      </c>
      <c r="KZ25" s="21" t="s">
        <v>381</v>
      </c>
      <c r="LA25" s="21"/>
      <c r="LB25" s="21" t="s">
        <v>1200</v>
      </c>
      <c r="LC25" s="21" t="s">
        <v>1201</v>
      </c>
      <c r="LD25" s="21" t="s">
        <v>1202</v>
      </c>
      <c r="LE25" s="21"/>
      <c r="LF25" s="21"/>
      <c r="LG25" s="21"/>
      <c r="LH25" s="21"/>
      <c r="LJ25" s="21" t="s">
        <v>1281</v>
      </c>
      <c r="LN25" s="21" t="s">
        <v>1203</v>
      </c>
      <c r="LO25" s="21" t="s">
        <v>1271</v>
      </c>
      <c r="LP25" s="21" t="s">
        <v>1272</v>
      </c>
      <c r="LR25" s="21" t="s">
        <v>1120</v>
      </c>
      <c r="LS25" s="21" t="s">
        <v>1207</v>
      </c>
      <c r="LT25" s="21" t="s">
        <v>1209</v>
      </c>
      <c r="LU25" s="21" t="s">
        <v>989</v>
      </c>
      <c r="LV25" s="21" t="s">
        <v>1273</v>
      </c>
      <c r="LW25" s="21" t="s">
        <v>1274</v>
      </c>
      <c r="LX25" s="21" t="s">
        <v>1211</v>
      </c>
      <c r="LY25" s="21"/>
      <c r="LZ25" s="21"/>
      <c r="MA25" s="21" t="s">
        <v>383</v>
      </c>
      <c r="MB25" s="21" t="s">
        <v>1212</v>
      </c>
      <c r="MC25" s="21" t="s">
        <v>1213</v>
      </c>
      <c r="MD25" s="21" t="s">
        <v>1214</v>
      </c>
      <c r="ME25" s="21" t="s">
        <v>1120</v>
      </c>
      <c r="MF25" s="21" t="s">
        <v>1215</v>
      </c>
      <c r="MG25" s="21" t="s">
        <v>1216</v>
      </c>
      <c r="MH25" s="21" t="s">
        <v>1217</v>
      </c>
      <c r="MI25" s="21" t="s">
        <v>1120</v>
      </c>
      <c r="MJ25" s="21" t="s">
        <v>1218</v>
      </c>
      <c r="MK25" s="21" t="s">
        <v>1219</v>
      </c>
      <c r="ML25" s="21" t="s">
        <v>1033</v>
      </c>
      <c r="MM25" s="21" t="s">
        <v>1120</v>
      </c>
      <c r="MN25" s="21"/>
      <c r="MO25" s="21"/>
      <c r="MP25" s="21"/>
      <c r="MW25" s="21"/>
      <c r="NC25" s="21" t="s">
        <v>384</v>
      </c>
      <c r="ND25" s="21" t="s">
        <v>1114</v>
      </c>
      <c r="NE25" s="21" t="s">
        <v>1015</v>
      </c>
      <c r="NF25" s="21" t="s">
        <v>1275</v>
      </c>
      <c r="NG25" s="21" t="s">
        <v>759</v>
      </c>
      <c r="NH25" s="21"/>
      <c r="NI25" s="21" t="s">
        <v>1243</v>
      </c>
      <c r="NJ25" s="21" t="s">
        <v>1141</v>
      </c>
      <c r="NK25" s="21" t="s">
        <v>1276</v>
      </c>
      <c r="NL25" s="21" t="s">
        <v>1016</v>
      </c>
      <c r="NM25" s="21" t="s">
        <v>1234</v>
      </c>
      <c r="NN25" s="21" t="s">
        <v>1235</v>
      </c>
      <c r="NO25" s="21" t="s">
        <v>1241</v>
      </c>
      <c r="NP25" s="21" t="s">
        <v>1236</v>
      </c>
      <c r="OE25" s="21" t="s">
        <v>1037</v>
      </c>
      <c r="OF25" s="23" t="s">
        <v>1279</v>
      </c>
      <c r="OG25" s="21" t="s">
        <v>1277</v>
      </c>
      <c r="OH25" s="21" t="s">
        <v>1278</v>
      </c>
      <c r="OI25" s="21" t="s">
        <v>1146</v>
      </c>
      <c r="OJ25" s="21"/>
      <c r="OK25" s="21"/>
      <c r="OM25" s="21" t="s">
        <v>1220</v>
      </c>
      <c r="ON25" s="21" t="s">
        <v>90</v>
      </c>
      <c r="OO25" s="21" t="s">
        <v>112</v>
      </c>
      <c r="OP25" s="21"/>
      <c r="OQ25" s="21" t="s">
        <v>122</v>
      </c>
      <c r="OR25" s="21" t="s">
        <v>166</v>
      </c>
      <c r="OS25" s="21" t="s">
        <v>1221</v>
      </c>
      <c r="OT25" s="21" t="s">
        <v>1016</v>
      </c>
      <c r="OU25" s="21" t="s">
        <v>383</v>
      </c>
      <c r="OV25" s="21" t="s">
        <v>384</v>
      </c>
      <c r="OW25" s="21"/>
      <c r="OX25" s="21" t="s">
        <v>171</v>
      </c>
      <c r="OY25" s="21" t="s">
        <v>12</v>
      </c>
      <c r="PG25" s="21" t="s">
        <v>101</v>
      </c>
      <c r="PH25" s="21" t="s">
        <v>1</v>
      </c>
      <c r="PI25" s="21" t="s">
        <v>1045</v>
      </c>
      <c r="PJ25" s="21" t="s">
        <v>99</v>
      </c>
      <c r="PK25" s="21" t="s">
        <v>1225</v>
      </c>
      <c r="PL25" s="21" t="s">
        <v>11</v>
      </c>
      <c r="PM25" s="21" t="s">
        <v>1043</v>
      </c>
      <c r="PN25" s="21" t="s">
        <v>1226</v>
      </c>
      <c r="PO25" s="21" t="s">
        <v>1052</v>
      </c>
      <c r="PP25" s="21"/>
      <c r="PQ25" s="21" t="s">
        <v>1228</v>
      </c>
      <c r="PR25" s="21" t="s">
        <v>2751</v>
      </c>
      <c r="PS25" s="21" t="s">
        <v>189</v>
      </c>
      <c r="PT25" s="21" t="s">
        <v>1127</v>
      </c>
      <c r="PU25" s="21" t="s">
        <v>1049</v>
      </c>
      <c r="PV25" s="21" t="s">
        <v>1282</v>
      </c>
      <c r="PW25" s="21" t="s">
        <v>1050</v>
      </c>
    </row>
    <row r="26" spans="1:462" ht="72" x14ac:dyDescent="0.3">
      <c r="A26">
        <v>1962</v>
      </c>
      <c r="B26" s="22" t="s">
        <v>22</v>
      </c>
      <c r="C26" s="21"/>
      <c r="D26" s="22" t="s">
        <v>77</v>
      </c>
      <c r="E26" s="22" t="s">
        <v>720</v>
      </c>
      <c r="F26" s="21" t="s">
        <v>719</v>
      </c>
      <c r="G26" s="21"/>
      <c r="H26" s="21"/>
      <c r="I26" s="21" t="s">
        <v>716</v>
      </c>
      <c r="J26" s="21"/>
      <c r="K26" s="21" t="s">
        <v>714</v>
      </c>
      <c r="L26" s="21" t="s">
        <v>713</v>
      </c>
      <c r="N26" s="21"/>
      <c r="S26" s="21" t="s">
        <v>1120</v>
      </c>
      <c r="X26" s="21" t="s">
        <v>724</v>
      </c>
      <c r="Y26" s="21" t="s">
        <v>725</v>
      </c>
      <c r="Z26" s="21" t="s">
        <v>726</v>
      </c>
      <c r="AA26" s="21" t="s">
        <v>1129</v>
      </c>
      <c r="AD26" s="21" t="s">
        <v>1130</v>
      </c>
      <c r="AF26" s="21" t="s">
        <v>1120</v>
      </c>
      <c r="AG26" s="5" t="s">
        <v>733</v>
      </c>
      <c r="AH26" s="21" t="s">
        <v>734</v>
      </c>
      <c r="AI26" s="21" t="s">
        <v>1131</v>
      </c>
      <c r="AN26" s="21" t="s">
        <v>1120</v>
      </c>
      <c r="AP26" s="22" t="s">
        <v>742</v>
      </c>
      <c r="AV26" s="22" t="s">
        <v>748</v>
      </c>
      <c r="AW26" s="21" t="s">
        <v>1133</v>
      </c>
      <c r="AY26" s="21" t="s">
        <v>1120</v>
      </c>
      <c r="AZ26" s="21" t="s">
        <v>1134</v>
      </c>
      <c r="BA26" s="22"/>
      <c r="BB26" s="22"/>
      <c r="BD26" s="21" t="s">
        <v>752</v>
      </c>
      <c r="BE26" s="22"/>
      <c r="BF26" s="21" t="s">
        <v>1237</v>
      </c>
      <c r="BG26" s="21" t="s">
        <v>1238</v>
      </c>
      <c r="BL26" s="21" t="s">
        <v>1120</v>
      </c>
      <c r="BM26" s="22" t="s">
        <v>782</v>
      </c>
      <c r="BN26" s="21" t="s">
        <v>753</v>
      </c>
      <c r="BO26" s="22"/>
      <c r="BP26" s="22" t="s">
        <v>784</v>
      </c>
      <c r="BQ26" s="22" t="s">
        <v>785</v>
      </c>
      <c r="BR26" s="22" t="s">
        <v>786</v>
      </c>
      <c r="BS26" s="22" t="s">
        <v>1058</v>
      </c>
      <c r="BT26" s="21" t="s">
        <v>1120</v>
      </c>
      <c r="BU26" s="21" t="s">
        <v>789</v>
      </c>
      <c r="BV26" s="22" t="s">
        <v>790</v>
      </c>
      <c r="BW26" s="22" t="s">
        <v>791</v>
      </c>
      <c r="BX26" s="22" t="s">
        <v>792</v>
      </c>
      <c r="BY26" s="21" t="s">
        <v>1120</v>
      </c>
      <c r="BZ26" s="21" t="s">
        <v>794</v>
      </c>
      <c r="CK26" s="21" t="s">
        <v>804</v>
      </c>
      <c r="CL26" s="21" t="s">
        <v>773</v>
      </c>
      <c r="CM26" s="21" t="s">
        <v>754</v>
      </c>
      <c r="CQ26" s="21" t="s">
        <v>755</v>
      </c>
      <c r="CR26" s="22" t="s">
        <v>809</v>
      </c>
      <c r="CS26" s="21" t="s">
        <v>1120</v>
      </c>
      <c r="CU26" s="21" t="s">
        <v>756</v>
      </c>
      <c r="CY26" s="21" t="s">
        <v>1239</v>
      </c>
      <c r="DB26" s="21" t="s">
        <v>1120</v>
      </c>
      <c r="DC26" s="21" t="s">
        <v>1246</v>
      </c>
      <c r="DM26" s="21" t="s">
        <v>758</v>
      </c>
      <c r="DN26" s="21" t="s">
        <v>1138</v>
      </c>
      <c r="DO26" s="21"/>
      <c r="DP26" s="21" t="s">
        <v>1247</v>
      </c>
      <c r="DQ26" s="21"/>
      <c r="DR26" s="21"/>
      <c r="DS26" s="21"/>
      <c r="DT26" s="21"/>
      <c r="DU26" s="21"/>
      <c r="DV26" s="21"/>
      <c r="DW26" s="21"/>
      <c r="DX26" s="21"/>
      <c r="DY26" s="21"/>
      <c r="DZ26" s="21"/>
      <c r="EA26" s="22" t="s">
        <v>90</v>
      </c>
      <c r="EB26" s="22" t="s">
        <v>760</v>
      </c>
      <c r="ED26" s="21" t="s">
        <v>1147</v>
      </c>
      <c r="EE26" s="21"/>
      <c r="EF26" s="21" t="s">
        <v>1148</v>
      </c>
      <c r="EG26" s="21"/>
      <c r="EH26" s="21"/>
      <c r="EI26" s="21" t="s">
        <v>1122</v>
      </c>
      <c r="EJ26" s="21" t="s">
        <v>1149</v>
      </c>
      <c r="EK26" s="21" t="s">
        <v>1123</v>
      </c>
      <c r="EL26" s="21" t="s">
        <v>1150</v>
      </c>
      <c r="EM26" s="21" t="s">
        <v>1151</v>
      </c>
      <c r="EN26" s="21" t="s">
        <v>1280</v>
      </c>
      <c r="EO26" s="21" t="s">
        <v>1153</v>
      </c>
      <c r="EP26" s="21" t="s">
        <v>762</v>
      </c>
      <c r="EQ26" s="21" t="s">
        <v>843</v>
      </c>
      <c r="ER26" s="21" t="s">
        <v>844</v>
      </c>
      <c r="EU26" s="21" t="s">
        <v>1154</v>
      </c>
      <c r="EV26" s="21" t="s">
        <v>1156</v>
      </c>
      <c r="EW26" s="21" t="s">
        <v>1157</v>
      </c>
      <c r="EX26" s="21" t="s">
        <v>1248</v>
      </c>
      <c r="EY26" s="21"/>
      <c r="EZ26" s="21"/>
      <c r="FA26" s="21"/>
      <c r="FB26" s="21" t="s">
        <v>1159</v>
      </c>
      <c r="FC26" s="21" t="s">
        <v>854</v>
      </c>
      <c r="FD26" s="21" t="s">
        <v>1160</v>
      </c>
      <c r="FE26" s="21" t="s">
        <v>1249</v>
      </c>
      <c r="FF26" s="21" t="s">
        <v>1250</v>
      </c>
      <c r="FG26" s="21"/>
      <c r="FH26" s="21"/>
      <c r="FI26" s="21"/>
      <c r="FJ26" s="21" t="s">
        <v>1251</v>
      </c>
      <c r="FK26" s="21"/>
      <c r="FL26" s="21"/>
      <c r="FM26" s="21"/>
      <c r="FN26" s="21" t="s">
        <v>767</v>
      </c>
      <c r="FO26" s="21"/>
      <c r="FP26" s="21" t="s">
        <v>2753</v>
      </c>
      <c r="FT26" s="21" t="s">
        <v>1283</v>
      </c>
      <c r="FW26" s="21" t="s">
        <v>1245</v>
      </c>
      <c r="FX26" s="21" t="s">
        <v>1244</v>
      </c>
      <c r="FY26" s="21" t="s">
        <v>1120</v>
      </c>
      <c r="GE26" s="21" t="s">
        <v>176</v>
      </c>
      <c r="GF26" s="21"/>
      <c r="GG26" s="21" t="s">
        <v>1240</v>
      </c>
      <c r="GH26" s="21"/>
      <c r="GJ26" s="21"/>
      <c r="GM26" s="21" t="s">
        <v>747</v>
      </c>
      <c r="GO26" s="21" t="s">
        <v>2759</v>
      </c>
      <c r="GP26" s="21"/>
      <c r="GQ26" s="21" t="s">
        <v>1167</v>
      </c>
      <c r="GR26" s="21" t="s">
        <v>1168</v>
      </c>
      <c r="GS26" s="21" t="s">
        <v>1120</v>
      </c>
      <c r="GT26" s="21"/>
      <c r="GU26" s="21"/>
      <c r="GV26" s="21"/>
      <c r="GW26" s="21"/>
      <c r="GX26" s="21" t="s">
        <v>768</v>
      </c>
      <c r="HH26" s="21" t="s">
        <v>769</v>
      </c>
      <c r="HI26" s="21" t="s">
        <v>1169</v>
      </c>
      <c r="HJ26" s="21"/>
      <c r="HK26" s="21"/>
      <c r="HL26" s="21"/>
      <c r="HM26" s="21" t="s">
        <v>1170</v>
      </c>
      <c r="HN26" s="21" t="s">
        <v>1094</v>
      </c>
      <c r="HO26" s="21"/>
      <c r="HP26" s="21"/>
      <c r="HQ26" s="21" t="s">
        <v>1120</v>
      </c>
      <c r="HR26" s="21" t="s">
        <v>113</v>
      </c>
      <c r="HU26" s="21" t="s">
        <v>899</v>
      </c>
      <c r="HV26" s="21" t="s">
        <v>900</v>
      </c>
      <c r="HW26" s="21" t="s">
        <v>1171</v>
      </c>
      <c r="HX26" s="21"/>
      <c r="HY26" s="21"/>
      <c r="HZ26" s="21"/>
      <c r="IA26" s="21"/>
      <c r="IB26" s="21"/>
      <c r="IC26" s="21" t="s">
        <v>1120</v>
      </c>
      <c r="ID26" s="21" t="s">
        <v>905</v>
      </c>
      <c r="II26" s="21" t="s">
        <v>909</v>
      </c>
      <c r="IJ26" s="21" t="s">
        <v>910</v>
      </c>
      <c r="IK26" s="21" t="s">
        <v>1252</v>
      </c>
      <c r="IL26" s="21" t="s">
        <v>1173</v>
      </c>
      <c r="IN26" s="21" t="s">
        <v>1253</v>
      </c>
      <c r="IO26" s="21"/>
      <c r="IP26" s="21" t="s">
        <v>1120</v>
      </c>
      <c r="IQ26" s="21" t="s">
        <v>916</v>
      </c>
      <c r="IR26" s="21"/>
      <c r="IS26" s="21"/>
      <c r="IT26" s="21"/>
      <c r="IU26" s="21"/>
      <c r="IV26" s="21" t="s">
        <v>1177</v>
      </c>
      <c r="IW26" s="21" t="s">
        <v>921</v>
      </c>
      <c r="IX26" s="21" t="s">
        <v>930</v>
      </c>
      <c r="IY26" s="21" t="s">
        <v>1178</v>
      </c>
      <c r="IZ26" s="21" t="s">
        <v>1257</v>
      </c>
      <c r="JA26" s="21" t="s">
        <v>1258</v>
      </c>
      <c r="JB26" s="21" t="s">
        <v>1120</v>
      </c>
      <c r="JD26" s="21" t="s">
        <v>1254</v>
      </c>
      <c r="JE26" s="21" t="s">
        <v>1255</v>
      </c>
      <c r="JF26" s="21" t="s">
        <v>1120</v>
      </c>
      <c r="JG26" s="21" t="s">
        <v>1256</v>
      </c>
      <c r="JL26" s="21" t="s">
        <v>123</v>
      </c>
      <c r="JM26" s="21" t="s">
        <v>931</v>
      </c>
      <c r="JN26" s="21" t="s">
        <v>1179</v>
      </c>
      <c r="JO26" s="21" t="s">
        <v>1180</v>
      </c>
      <c r="JP26" s="21" t="s">
        <v>1259</v>
      </c>
      <c r="JQ26" s="21" t="s">
        <v>1260</v>
      </c>
      <c r="JR26" s="21" t="s">
        <v>1183</v>
      </c>
      <c r="JS26" s="21" t="s">
        <v>1125</v>
      </c>
      <c r="JT26" s="21" t="s">
        <v>1261</v>
      </c>
      <c r="JU26" s="21" t="s">
        <v>1186</v>
      </c>
      <c r="JV26" s="21" t="s">
        <v>1187</v>
      </c>
      <c r="JW26" s="21" t="s">
        <v>1188</v>
      </c>
      <c r="JX26" s="21" t="s">
        <v>1189</v>
      </c>
      <c r="KG26" s="21" t="s">
        <v>1262</v>
      </c>
      <c r="KH26" s="21" t="s">
        <v>1265</v>
      </c>
      <c r="KJ26" s="21" t="s">
        <v>1263</v>
      </c>
      <c r="KK26" s="21"/>
      <c r="KL26" s="21" t="s">
        <v>955</v>
      </c>
      <c r="KM26" s="21" t="s">
        <v>1264</v>
      </c>
      <c r="KN26" s="21"/>
      <c r="KO26" s="21"/>
      <c r="KP26" s="21"/>
      <c r="KQ26" s="21" t="s">
        <v>959</v>
      </c>
      <c r="KR26" s="21" t="s">
        <v>1266</v>
      </c>
      <c r="KT26" s="21" t="s">
        <v>1270</v>
      </c>
      <c r="KU26" s="21" t="s">
        <v>1269</v>
      </c>
      <c r="KV26" s="21"/>
      <c r="KW26" s="21" t="s">
        <v>1267</v>
      </c>
      <c r="KX26" s="21" t="s">
        <v>1268</v>
      </c>
      <c r="KY26" s="21" t="s">
        <v>166</v>
      </c>
      <c r="KZ26" s="21" t="s">
        <v>381</v>
      </c>
      <c r="LA26" s="21"/>
      <c r="LB26" s="21" t="s">
        <v>1200</v>
      </c>
      <c r="LC26" s="21" t="s">
        <v>1201</v>
      </c>
      <c r="LD26" s="21" t="s">
        <v>1202</v>
      </c>
      <c r="LE26" s="21"/>
      <c r="LF26" s="21"/>
      <c r="LG26" s="21"/>
      <c r="LH26" s="21"/>
      <c r="LJ26" s="21" t="s">
        <v>1281</v>
      </c>
      <c r="LN26" s="21" t="s">
        <v>1203</v>
      </c>
      <c r="LO26" s="21" t="s">
        <v>1271</v>
      </c>
      <c r="LP26" s="21" t="s">
        <v>1272</v>
      </c>
      <c r="LR26" s="21" t="s">
        <v>1120</v>
      </c>
      <c r="LS26" s="21" t="s">
        <v>1207</v>
      </c>
      <c r="LT26" s="21" t="s">
        <v>1209</v>
      </c>
      <c r="LU26" s="21" t="s">
        <v>989</v>
      </c>
      <c r="LV26" s="21" t="s">
        <v>1273</v>
      </c>
      <c r="LW26" s="21" t="s">
        <v>1274</v>
      </c>
      <c r="LX26" s="21" t="s">
        <v>1211</v>
      </c>
      <c r="LY26" s="21"/>
      <c r="LZ26" s="21"/>
      <c r="MA26" s="21" t="s">
        <v>383</v>
      </c>
      <c r="MB26" s="21" t="s">
        <v>1212</v>
      </c>
      <c r="MC26" s="21" t="s">
        <v>1213</v>
      </c>
      <c r="MD26" s="21" t="s">
        <v>1214</v>
      </c>
      <c r="ME26" s="21" t="s">
        <v>1120</v>
      </c>
      <c r="MF26" s="21" t="s">
        <v>1215</v>
      </c>
      <c r="MG26" s="21" t="s">
        <v>1216</v>
      </c>
      <c r="MH26" s="21" t="s">
        <v>1217</v>
      </c>
      <c r="MI26" s="21" t="s">
        <v>1120</v>
      </c>
      <c r="MJ26" s="21" t="s">
        <v>1218</v>
      </c>
      <c r="MK26" s="21" t="s">
        <v>1219</v>
      </c>
      <c r="ML26" s="21" t="s">
        <v>1033</v>
      </c>
      <c r="MM26" s="21" t="s">
        <v>1120</v>
      </c>
      <c r="MN26" s="21"/>
      <c r="MO26" s="21"/>
      <c r="MP26" s="21"/>
      <c r="MW26" s="21"/>
      <c r="NC26" s="21" t="s">
        <v>384</v>
      </c>
      <c r="ND26" s="21" t="s">
        <v>1114</v>
      </c>
      <c r="NE26" s="21" t="s">
        <v>1015</v>
      </c>
      <c r="NF26" s="21" t="s">
        <v>1275</v>
      </c>
      <c r="NG26" s="21" t="s">
        <v>759</v>
      </c>
      <c r="NH26" s="21"/>
      <c r="NI26" s="21" t="s">
        <v>1243</v>
      </c>
      <c r="NJ26" s="21" t="s">
        <v>1141</v>
      </c>
      <c r="NK26" s="21" t="s">
        <v>1276</v>
      </c>
      <c r="NL26" s="21"/>
      <c r="NM26" s="21"/>
      <c r="NN26" s="21"/>
      <c r="NO26" s="21"/>
      <c r="OE26" s="21" t="s">
        <v>1037</v>
      </c>
      <c r="OF26" s="23" t="s">
        <v>1279</v>
      </c>
      <c r="OG26" s="21" t="s">
        <v>1277</v>
      </c>
      <c r="OH26" s="21" t="s">
        <v>1278</v>
      </c>
      <c r="OI26" s="21" t="s">
        <v>1146</v>
      </c>
      <c r="OJ26" s="21"/>
      <c r="OK26" s="21"/>
      <c r="OM26" s="21" t="s">
        <v>1220</v>
      </c>
      <c r="ON26" s="21" t="s">
        <v>90</v>
      </c>
      <c r="OO26" s="21" t="s">
        <v>112</v>
      </c>
      <c r="OP26" s="21"/>
      <c r="OQ26" s="21" t="s">
        <v>122</v>
      </c>
      <c r="OR26" s="21" t="s">
        <v>166</v>
      </c>
      <c r="OS26" s="21" t="s">
        <v>1221</v>
      </c>
      <c r="OT26" s="21" t="s">
        <v>1016</v>
      </c>
      <c r="OU26" s="21" t="s">
        <v>383</v>
      </c>
      <c r="OV26" s="21" t="s">
        <v>384</v>
      </c>
      <c r="OW26" s="21"/>
      <c r="OX26" s="21" t="s">
        <v>171</v>
      </c>
      <c r="OY26" s="21" t="s">
        <v>12</v>
      </c>
      <c r="PG26" s="21" t="s">
        <v>101</v>
      </c>
      <c r="PH26" s="21" t="s">
        <v>1</v>
      </c>
      <c r="PI26" s="21" t="s">
        <v>1045</v>
      </c>
      <c r="PJ26" s="21" t="s">
        <v>99</v>
      </c>
      <c r="PK26" s="21" t="s">
        <v>1225</v>
      </c>
      <c r="PL26" s="21" t="s">
        <v>11</v>
      </c>
      <c r="PM26" s="21" t="s">
        <v>1043</v>
      </c>
      <c r="PN26" s="21" t="s">
        <v>1226</v>
      </c>
      <c r="PO26" s="21" t="s">
        <v>1052</v>
      </c>
      <c r="PP26" s="21"/>
      <c r="PQ26" s="21" t="s">
        <v>1228</v>
      </c>
      <c r="PR26" s="21" t="s">
        <v>2751</v>
      </c>
      <c r="PS26" s="21" t="s">
        <v>189</v>
      </c>
      <c r="PT26" s="21" t="s">
        <v>1127</v>
      </c>
      <c r="PU26" s="21" t="s">
        <v>1049</v>
      </c>
      <c r="PV26" s="21" t="s">
        <v>1282</v>
      </c>
      <c r="PW26" s="21" t="s">
        <v>1050</v>
      </c>
    </row>
    <row r="27" spans="1:462" ht="72" x14ac:dyDescent="0.3">
      <c r="A27">
        <v>1961</v>
      </c>
      <c r="B27" s="22" t="s">
        <v>22</v>
      </c>
      <c r="C27" s="21"/>
      <c r="D27" s="22" t="s">
        <v>77</v>
      </c>
      <c r="E27" s="22" t="s">
        <v>720</v>
      </c>
      <c r="F27" s="21" t="s">
        <v>719</v>
      </c>
      <c r="G27" s="21"/>
      <c r="H27" s="21"/>
      <c r="I27" s="21" t="s">
        <v>716</v>
      </c>
      <c r="J27" s="21"/>
      <c r="K27" s="21" t="s">
        <v>714</v>
      </c>
      <c r="L27" s="21" t="s">
        <v>713</v>
      </c>
      <c r="S27" s="21" t="s">
        <v>1120</v>
      </c>
      <c r="X27" s="21" t="s">
        <v>724</v>
      </c>
      <c r="Y27" s="21" t="s">
        <v>725</v>
      </c>
      <c r="Z27" s="21" t="s">
        <v>726</v>
      </c>
      <c r="AA27" s="21" t="s">
        <v>1129</v>
      </c>
      <c r="AD27" s="21" t="s">
        <v>1130</v>
      </c>
      <c r="AF27" s="21" t="s">
        <v>1120</v>
      </c>
      <c r="AG27" s="5" t="s">
        <v>733</v>
      </c>
      <c r="AH27" s="21" t="s">
        <v>734</v>
      </c>
      <c r="AI27" s="21" t="s">
        <v>1131</v>
      </c>
      <c r="AN27" s="21" t="s">
        <v>1120</v>
      </c>
      <c r="AP27" s="22" t="s">
        <v>742</v>
      </c>
      <c r="AV27" s="22" t="s">
        <v>748</v>
      </c>
      <c r="AW27" s="21" t="s">
        <v>1133</v>
      </c>
      <c r="AY27" s="21" t="s">
        <v>1120</v>
      </c>
      <c r="AZ27" s="21" t="s">
        <v>1134</v>
      </c>
      <c r="BA27" s="22"/>
      <c r="BB27" s="22"/>
      <c r="BD27" s="21" t="s">
        <v>752</v>
      </c>
      <c r="BE27" s="22"/>
      <c r="BF27" s="21" t="s">
        <v>1237</v>
      </c>
      <c r="BG27" s="21" t="s">
        <v>1238</v>
      </c>
      <c r="BL27" s="21" t="s">
        <v>1120</v>
      </c>
      <c r="BM27" s="22" t="s">
        <v>782</v>
      </c>
      <c r="BN27" s="21" t="s">
        <v>753</v>
      </c>
      <c r="BO27" s="22"/>
      <c r="BP27" s="22" t="s">
        <v>784</v>
      </c>
      <c r="BQ27" s="22" t="s">
        <v>785</v>
      </c>
      <c r="BR27" s="22" t="s">
        <v>786</v>
      </c>
      <c r="BS27" s="22" t="s">
        <v>1058</v>
      </c>
      <c r="BT27" s="21" t="s">
        <v>1120</v>
      </c>
      <c r="BU27" s="21" t="s">
        <v>789</v>
      </c>
      <c r="BV27" s="22" t="s">
        <v>790</v>
      </c>
      <c r="BW27" s="22" t="s">
        <v>791</v>
      </c>
      <c r="BX27" s="22" t="s">
        <v>792</v>
      </c>
      <c r="BY27" s="21" t="s">
        <v>1120</v>
      </c>
      <c r="BZ27" s="21" t="s">
        <v>794</v>
      </c>
      <c r="CK27" s="21" t="s">
        <v>804</v>
      </c>
      <c r="CL27" s="21" t="s">
        <v>773</v>
      </c>
      <c r="CM27" s="21" t="s">
        <v>754</v>
      </c>
      <c r="CQ27" s="21" t="s">
        <v>755</v>
      </c>
      <c r="CR27" s="22" t="s">
        <v>809</v>
      </c>
      <c r="CS27" s="21" t="s">
        <v>1120</v>
      </c>
      <c r="CU27" s="21" t="s">
        <v>756</v>
      </c>
      <c r="CY27" s="21" t="s">
        <v>1239</v>
      </c>
      <c r="DB27" s="21" t="s">
        <v>1120</v>
      </c>
      <c r="DC27" s="21" t="s">
        <v>1246</v>
      </c>
      <c r="DM27" s="21" t="s">
        <v>758</v>
      </c>
      <c r="DN27" s="21" t="s">
        <v>1138</v>
      </c>
      <c r="DO27" s="21"/>
      <c r="DP27" s="21" t="s">
        <v>1247</v>
      </c>
      <c r="DQ27" s="21"/>
      <c r="DR27" s="21"/>
      <c r="DS27" s="21"/>
      <c r="DT27" s="21"/>
      <c r="DU27" s="21"/>
      <c r="DV27" s="21"/>
      <c r="DW27" s="21"/>
      <c r="DX27" s="21"/>
      <c r="DY27" s="21"/>
      <c r="DZ27" s="21"/>
      <c r="EA27" s="22" t="s">
        <v>90</v>
      </c>
      <c r="EB27" s="22" t="s">
        <v>760</v>
      </c>
      <c r="ED27" s="21" t="s">
        <v>1147</v>
      </c>
      <c r="EE27" s="21"/>
      <c r="EF27" s="21" t="s">
        <v>1148</v>
      </c>
      <c r="EG27" s="21"/>
      <c r="EH27" s="21"/>
      <c r="EI27" s="21" t="s">
        <v>1122</v>
      </c>
      <c r="EJ27" s="21" t="s">
        <v>1149</v>
      </c>
      <c r="EK27" s="21" t="s">
        <v>1123</v>
      </c>
      <c r="EL27" s="21" t="s">
        <v>1150</v>
      </c>
      <c r="EM27" s="21" t="s">
        <v>1151</v>
      </c>
      <c r="EN27" s="21" t="s">
        <v>1280</v>
      </c>
      <c r="EO27" s="21" t="s">
        <v>1153</v>
      </c>
      <c r="EP27" s="21" t="s">
        <v>762</v>
      </c>
      <c r="EQ27" s="21" t="s">
        <v>843</v>
      </c>
      <c r="ER27" s="21" t="s">
        <v>844</v>
      </c>
      <c r="EU27" s="21" t="s">
        <v>1154</v>
      </c>
      <c r="EV27" s="21" t="s">
        <v>1156</v>
      </c>
      <c r="EW27" s="21" t="s">
        <v>1157</v>
      </c>
      <c r="EX27" s="21" t="s">
        <v>1248</v>
      </c>
      <c r="EY27" s="21"/>
      <c r="EZ27" s="21"/>
      <c r="FA27" s="21"/>
      <c r="FB27" s="21" t="s">
        <v>1159</v>
      </c>
      <c r="FC27" s="21" t="s">
        <v>854</v>
      </c>
      <c r="FD27" s="21" t="s">
        <v>1160</v>
      </c>
      <c r="FE27" s="21" t="s">
        <v>1249</v>
      </c>
      <c r="FF27" s="21" t="s">
        <v>1250</v>
      </c>
      <c r="FG27" s="21"/>
      <c r="FH27" s="21"/>
      <c r="FI27" s="21"/>
      <c r="FJ27" s="21" t="s">
        <v>1251</v>
      </c>
      <c r="FK27" s="21"/>
      <c r="FL27" s="21"/>
      <c r="FM27" s="21"/>
      <c r="FN27" s="21" t="s">
        <v>767</v>
      </c>
      <c r="FO27" s="21"/>
      <c r="FP27" s="21" t="s">
        <v>2753</v>
      </c>
      <c r="FT27" s="21" t="s">
        <v>1283</v>
      </c>
      <c r="FW27" s="21" t="s">
        <v>1245</v>
      </c>
      <c r="FX27" s="21" t="s">
        <v>1244</v>
      </c>
      <c r="FY27" s="21" t="s">
        <v>1120</v>
      </c>
      <c r="GE27" s="21" t="s">
        <v>176</v>
      </c>
      <c r="GF27" s="21"/>
      <c r="GG27" s="21" t="s">
        <v>1240</v>
      </c>
      <c r="GH27" s="21"/>
      <c r="GJ27" s="21"/>
      <c r="GM27" s="21" t="s">
        <v>747</v>
      </c>
      <c r="GO27" s="21" t="s">
        <v>2759</v>
      </c>
      <c r="GP27" s="21"/>
      <c r="GQ27" s="21" t="s">
        <v>1167</v>
      </c>
      <c r="GR27" s="21" t="s">
        <v>1168</v>
      </c>
      <c r="GS27" s="21" t="s">
        <v>1120</v>
      </c>
      <c r="GT27" s="21"/>
      <c r="GU27" s="21"/>
      <c r="GV27" s="21"/>
      <c r="GW27" s="21"/>
      <c r="GX27" s="21" t="s">
        <v>768</v>
      </c>
      <c r="HH27" s="21" t="s">
        <v>769</v>
      </c>
      <c r="HI27" s="21" t="s">
        <v>1169</v>
      </c>
      <c r="HJ27" s="21"/>
      <c r="HK27" s="21"/>
      <c r="HL27" s="21"/>
      <c r="HM27" s="21" t="s">
        <v>1170</v>
      </c>
      <c r="HN27" s="21" t="s">
        <v>1094</v>
      </c>
      <c r="HO27" s="21"/>
      <c r="HP27" s="21"/>
      <c r="HQ27" s="21" t="s">
        <v>1120</v>
      </c>
      <c r="HR27" s="21" t="s">
        <v>113</v>
      </c>
      <c r="HU27" s="21" t="s">
        <v>899</v>
      </c>
      <c r="HV27" s="21" t="s">
        <v>900</v>
      </c>
      <c r="HW27" s="21" t="s">
        <v>1171</v>
      </c>
      <c r="HX27" s="21"/>
      <c r="HY27" s="21"/>
      <c r="HZ27" s="21"/>
      <c r="IA27" s="21"/>
      <c r="IB27" s="21"/>
      <c r="IC27" s="21" t="s">
        <v>1120</v>
      </c>
      <c r="ID27" s="21" t="s">
        <v>905</v>
      </c>
      <c r="II27" s="21" t="s">
        <v>909</v>
      </c>
      <c r="IJ27" s="21" t="s">
        <v>910</v>
      </c>
      <c r="IK27" s="21" t="s">
        <v>1252</v>
      </c>
      <c r="IL27" s="21" t="s">
        <v>1173</v>
      </c>
      <c r="IN27" s="21" t="s">
        <v>1253</v>
      </c>
      <c r="IO27" s="21"/>
      <c r="IP27" s="21" t="s">
        <v>1120</v>
      </c>
      <c r="IQ27" s="21" t="s">
        <v>916</v>
      </c>
      <c r="IR27" s="21"/>
      <c r="IS27" s="21"/>
      <c r="IT27" s="21"/>
      <c r="IU27" s="21"/>
      <c r="IV27" s="21" t="s">
        <v>1177</v>
      </c>
      <c r="IW27" s="21" t="s">
        <v>921</v>
      </c>
      <c r="IX27" s="21" t="s">
        <v>930</v>
      </c>
      <c r="IY27" s="21" t="s">
        <v>1178</v>
      </c>
      <c r="IZ27" s="21" t="s">
        <v>1257</v>
      </c>
      <c r="JA27" s="21" t="s">
        <v>1258</v>
      </c>
      <c r="JB27" s="21" t="s">
        <v>1120</v>
      </c>
      <c r="JD27" s="21" t="s">
        <v>1254</v>
      </c>
      <c r="JE27" s="21" t="s">
        <v>1255</v>
      </c>
      <c r="JF27" s="21" t="s">
        <v>1120</v>
      </c>
      <c r="JG27" s="21" t="s">
        <v>1256</v>
      </c>
      <c r="JL27" s="21" t="s">
        <v>123</v>
      </c>
      <c r="JM27" s="21" t="s">
        <v>931</v>
      </c>
      <c r="JN27" s="21" t="s">
        <v>1179</v>
      </c>
      <c r="JO27" s="21" t="s">
        <v>1180</v>
      </c>
      <c r="JP27" s="21" t="s">
        <v>1259</v>
      </c>
      <c r="JQ27" s="21" t="s">
        <v>1260</v>
      </c>
      <c r="JR27" s="21" t="s">
        <v>1183</v>
      </c>
      <c r="JS27" s="21" t="s">
        <v>1125</v>
      </c>
      <c r="JT27" s="21" t="s">
        <v>1261</v>
      </c>
      <c r="JU27" s="21" t="s">
        <v>1186</v>
      </c>
      <c r="JV27" s="21" t="s">
        <v>1187</v>
      </c>
      <c r="JW27" s="21" t="s">
        <v>1188</v>
      </c>
      <c r="JX27" s="21" t="s">
        <v>1189</v>
      </c>
      <c r="KG27" s="21" t="s">
        <v>1262</v>
      </c>
      <c r="KH27" s="21" t="s">
        <v>1265</v>
      </c>
      <c r="KJ27" s="21" t="s">
        <v>1263</v>
      </c>
      <c r="KK27" s="21"/>
      <c r="KL27" s="21" t="s">
        <v>955</v>
      </c>
      <c r="KM27" s="21" t="s">
        <v>1264</v>
      </c>
      <c r="KN27" s="21"/>
      <c r="KO27" s="21"/>
      <c r="KP27" s="21"/>
      <c r="KQ27" s="21" t="s">
        <v>959</v>
      </c>
      <c r="KR27" s="21" t="s">
        <v>1266</v>
      </c>
      <c r="KT27" s="21" t="s">
        <v>1270</v>
      </c>
      <c r="KU27" s="21" t="s">
        <v>1269</v>
      </c>
      <c r="KV27" s="21"/>
      <c r="KW27" s="21" t="s">
        <v>1267</v>
      </c>
      <c r="KX27" s="21" t="s">
        <v>1268</v>
      </c>
      <c r="KY27" s="21" t="s">
        <v>166</v>
      </c>
      <c r="KZ27" s="21" t="s">
        <v>381</v>
      </c>
      <c r="LA27" s="21"/>
      <c r="LB27" s="21" t="s">
        <v>1200</v>
      </c>
      <c r="LC27" s="21" t="s">
        <v>1201</v>
      </c>
      <c r="LD27" s="21" t="s">
        <v>1202</v>
      </c>
      <c r="LE27" s="21"/>
      <c r="LF27" s="21"/>
      <c r="LG27" s="21"/>
      <c r="LH27" s="21"/>
      <c r="LJ27" s="21" t="s">
        <v>1281</v>
      </c>
      <c r="LN27" s="21" t="s">
        <v>1203</v>
      </c>
      <c r="LO27" s="21" t="s">
        <v>1271</v>
      </c>
      <c r="LP27" s="21" t="s">
        <v>1272</v>
      </c>
      <c r="LR27" s="21" t="s">
        <v>1120</v>
      </c>
      <c r="LS27" s="21" t="s">
        <v>1207</v>
      </c>
      <c r="LT27" s="21" t="s">
        <v>1209</v>
      </c>
      <c r="LU27" s="21" t="s">
        <v>989</v>
      </c>
      <c r="LV27" s="21" t="s">
        <v>1273</v>
      </c>
      <c r="LW27" s="21" t="s">
        <v>1274</v>
      </c>
      <c r="LX27" s="21" t="s">
        <v>1211</v>
      </c>
      <c r="LY27" s="21"/>
      <c r="LZ27" s="21"/>
      <c r="MA27" s="21" t="s">
        <v>383</v>
      </c>
      <c r="MB27" s="21" t="s">
        <v>1212</v>
      </c>
      <c r="MC27" s="21" t="s">
        <v>1213</v>
      </c>
      <c r="MD27" s="21" t="s">
        <v>1214</v>
      </c>
      <c r="ME27" s="21" t="s">
        <v>1120</v>
      </c>
      <c r="MF27" s="21" t="s">
        <v>1215</v>
      </c>
      <c r="MG27" s="21" t="s">
        <v>1216</v>
      </c>
      <c r="MH27" s="21" t="s">
        <v>1217</v>
      </c>
      <c r="MI27" s="21" t="s">
        <v>1120</v>
      </c>
      <c r="MJ27" s="21" t="s">
        <v>1218</v>
      </c>
      <c r="MK27" s="21" t="s">
        <v>1219</v>
      </c>
      <c r="ML27" s="21" t="s">
        <v>1033</v>
      </c>
      <c r="MM27" s="21" t="s">
        <v>1120</v>
      </c>
      <c r="MN27" s="21"/>
      <c r="MO27" s="21"/>
      <c r="MP27" s="21"/>
      <c r="MW27" s="21"/>
      <c r="NC27" s="21" t="s">
        <v>384</v>
      </c>
      <c r="ND27" s="21" t="s">
        <v>1114</v>
      </c>
      <c r="NE27" s="21" t="s">
        <v>1015</v>
      </c>
      <c r="NF27" s="21" t="s">
        <v>1275</v>
      </c>
      <c r="NG27" s="21" t="s">
        <v>759</v>
      </c>
      <c r="NH27" s="21"/>
      <c r="NI27" s="21" t="s">
        <v>1243</v>
      </c>
      <c r="NJ27" s="21" t="s">
        <v>1141</v>
      </c>
      <c r="NK27" s="21" t="s">
        <v>1276</v>
      </c>
      <c r="NL27" s="21"/>
      <c r="NM27" s="21"/>
      <c r="NN27" s="21"/>
      <c r="NO27" s="21"/>
      <c r="OE27" s="21" t="s">
        <v>1037</v>
      </c>
      <c r="OF27" s="23" t="s">
        <v>1279</v>
      </c>
      <c r="OG27" s="21" t="s">
        <v>1277</v>
      </c>
      <c r="OH27" s="21" t="s">
        <v>1278</v>
      </c>
      <c r="OI27" s="21" t="s">
        <v>1146</v>
      </c>
      <c r="OJ27" s="21"/>
      <c r="OK27" s="21"/>
      <c r="OM27" s="21" t="s">
        <v>1220</v>
      </c>
      <c r="ON27" s="21" t="s">
        <v>90</v>
      </c>
      <c r="OO27" s="21" t="s">
        <v>112</v>
      </c>
      <c r="OP27" s="21"/>
      <c r="OQ27" s="21" t="s">
        <v>122</v>
      </c>
      <c r="OR27" s="21" t="s">
        <v>166</v>
      </c>
      <c r="OS27" s="21" t="s">
        <v>1221</v>
      </c>
      <c r="OT27" s="21" t="s">
        <v>1016</v>
      </c>
      <c r="OU27" s="21" t="s">
        <v>383</v>
      </c>
      <c r="OV27" s="21" t="s">
        <v>384</v>
      </c>
      <c r="OW27" s="21"/>
      <c r="OX27" s="21" t="s">
        <v>171</v>
      </c>
      <c r="OY27" s="21" t="s">
        <v>12</v>
      </c>
      <c r="PG27" s="21" t="s">
        <v>101</v>
      </c>
      <c r="PH27" s="21" t="s">
        <v>1</v>
      </c>
      <c r="PI27" s="21" t="s">
        <v>1045</v>
      </c>
      <c r="PJ27" s="21" t="s">
        <v>99</v>
      </c>
      <c r="PK27" s="21" t="s">
        <v>1225</v>
      </c>
      <c r="PL27" s="21" t="s">
        <v>11</v>
      </c>
      <c r="PM27" s="21" t="s">
        <v>1043</v>
      </c>
      <c r="PN27" s="21" t="s">
        <v>1226</v>
      </c>
      <c r="PO27" s="21" t="s">
        <v>1052</v>
      </c>
      <c r="PP27" s="21"/>
      <c r="PQ27" s="21" t="s">
        <v>1228</v>
      </c>
      <c r="PR27" s="21" t="s">
        <v>2751</v>
      </c>
      <c r="PS27" s="21" t="s">
        <v>189</v>
      </c>
      <c r="PT27" s="21" t="s">
        <v>1127</v>
      </c>
      <c r="PU27" s="21" t="s">
        <v>1049</v>
      </c>
      <c r="PV27" s="21" t="s">
        <v>1282</v>
      </c>
      <c r="PW27" s="21" t="s">
        <v>1050</v>
      </c>
    </row>
    <row r="28" spans="1:462" ht="100.8" x14ac:dyDescent="0.3">
      <c r="A28">
        <v>1960</v>
      </c>
      <c r="B28" s="22" t="s">
        <v>22</v>
      </c>
      <c r="C28" s="21"/>
      <c r="D28" s="22" t="s">
        <v>77</v>
      </c>
      <c r="E28" s="22" t="s">
        <v>720</v>
      </c>
      <c r="F28" s="21" t="s">
        <v>719</v>
      </c>
      <c r="G28" s="21" t="s">
        <v>1231</v>
      </c>
      <c r="H28" s="21" t="s">
        <v>1284</v>
      </c>
      <c r="I28" s="21" t="s">
        <v>1293</v>
      </c>
      <c r="J28" s="21" t="s">
        <v>1291</v>
      </c>
      <c r="K28" s="21" t="s">
        <v>1285</v>
      </c>
      <c r="L28" s="21" t="s">
        <v>1292</v>
      </c>
      <c r="M28" s="21" t="s">
        <v>1289</v>
      </c>
      <c r="N28" s="21" t="s">
        <v>1290</v>
      </c>
      <c r="O28" s="22" t="s">
        <v>714</v>
      </c>
      <c r="P28" s="21" t="s">
        <v>1286</v>
      </c>
      <c r="R28" s="21" t="s">
        <v>1287</v>
      </c>
      <c r="S28" s="21"/>
      <c r="T28" s="21" t="s">
        <v>1288</v>
      </c>
      <c r="X28" s="21" t="s">
        <v>724</v>
      </c>
      <c r="Y28" s="21"/>
      <c r="Z28" s="21" t="s">
        <v>1294</v>
      </c>
      <c r="AA28" s="21" t="s">
        <v>1129</v>
      </c>
      <c r="AB28" s="21" t="s">
        <v>728</v>
      </c>
      <c r="AC28" s="21" t="s">
        <v>1295</v>
      </c>
      <c r="AD28" s="21" t="s">
        <v>730</v>
      </c>
      <c r="AE28" s="21" t="s">
        <v>731</v>
      </c>
      <c r="AF28" s="21" t="s">
        <v>1296</v>
      </c>
      <c r="AG28" s="5" t="s">
        <v>733</v>
      </c>
      <c r="AH28" s="21" t="s">
        <v>1132</v>
      </c>
      <c r="AI28" s="21" t="s">
        <v>1297</v>
      </c>
      <c r="AJ28" s="21" t="s">
        <v>1298</v>
      </c>
      <c r="AN28" s="21"/>
      <c r="AP28" s="22"/>
      <c r="AQ28" s="24" t="s">
        <v>743</v>
      </c>
      <c r="AR28" s="21" t="s">
        <v>1299</v>
      </c>
      <c r="AT28" s="21" t="s">
        <v>1300</v>
      </c>
      <c r="AV28" s="21" t="s">
        <v>1301</v>
      </c>
      <c r="AW28" s="21"/>
      <c r="AX28" s="21"/>
      <c r="AY28" s="21"/>
      <c r="AZ28" s="21" t="s">
        <v>1134</v>
      </c>
      <c r="BA28" s="21" t="s">
        <v>1304</v>
      </c>
      <c r="BB28" s="21" t="s">
        <v>1302</v>
      </c>
      <c r="BC28" s="21" t="s">
        <v>1303</v>
      </c>
      <c r="BD28" s="21" t="s">
        <v>1305</v>
      </c>
      <c r="BE28" s="21" t="s">
        <v>752</v>
      </c>
      <c r="BF28" s="21" t="s">
        <v>1237</v>
      </c>
      <c r="BG28" s="21" t="s">
        <v>1238</v>
      </c>
      <c r="BH28" s="21" t="s">
        <v>1308</v>
      </c>
      <c r="BI28" s="21" t="s">
        <v>1307</v>
      </c>
      <c r="BJ28" s="22" t="s">
        <v>1306</v>
      </c>
      <c r="BK28" s="21" t="s">
        <v>782</v>
      </c>
      <c r="BL28" s="21" t="s">
        <v>753</v>
      </c>
      <c r="BM28" s="22" t="s">
        <v>784</v>
      </c>
      <c r="BN28" s="21" t="s">
        <v>1310</v>
      </c>
      <c r="BO28" s="22" t="s">
        <v>1311</v>
      </c>
      <c r="BP28" s="21" t="s">
        <v>1312</v>
      </c>
      <c r="BQ28" s="22" t="s">
        <v>785</v>
      </c>
      <c r="BR28" s="22" t="s">
        <v>786</v>
      </c>
      <c r="BS28" s="22" t="s">
        <v>1058</v>
      </c>
      <c r="BT28" s="22" t="s">
        <v>1309</v>
      </c>
      <c r="BU28" s="21" t="s">
        <v>1313</v>
      </c>
      <c r="BV28" s="21" t="s">
        <v>1524</v>
      </c>
      <c r="BW28" s="21" t="s">
        <v>789</v>
      </c>
      <c r="BX28" s="22" t="s">
        <v>792</v>
      </c>
      <c r="BY28" s="22" t="s">
        <v>791</v>
      </c>
      <c r="BZ28" s="22" t="s">
        <v>790</v>
      </c>
      <c r="CA28" s="21" t="s">
        <v>1315</v>
      </c>
      <c r="CB28" s="21" t="s">
        <v>1314</v>
      </c>
      <c r="CC28" s="22" t="s">
        <v>1316</v>
      </c>
      <c r="CD28" s="22" t="s">
        <v>1317</v>
      </c>
      <c r="CE28" s="21" t="s">
        <v>1318</v>
      </c>
      <c r="CF28" s="21" t="s">
        <v>1319</v>
      </c>
      <c r="CG28" s="21" t="s">
        <v>1320</v>
      </c>
      <c r="CH28" s="21" t="s">
        <v>1321</v>
      </c>
      <c r="CI28" s="21" t="s">
        <v>1310</v>
      </c>
      <c r="CJ28" s="21" t="s">
        <v>1322</v>
      </c>
      <c r="CK28" s="21" t="s">
        <v>1323</v>
      </c>
      <c r="CL28" s="21" t="s">
        <v>1324</v>
      </c>
      <c r="CM28" s="21" t="s">
        <v>1325</v>
      </c>
      <c r="CN28" s="21" t="s">
        <v>1326</v>
      </c>
      <c r="CO28" s="21" t="s">
        <v>792</v>
      </c>
      <c r="CP28" s="21" t="s">
        <v>1327</v>
      </c>
      <c r="CQ28" s="21" t="s">
        <v>1328</v>
      </c>
      <c r="CR28" s="21" t="s">
        <v>1329</v>
      </c>
      <c r="CS28" s="21" t="s">
        <v>1311</v>
      </c>
      <c r="CT28" s="21" t="s">
        <v>1330</v>
      </c>
      <c r="CU28" s="21" t="s">
        <v>1331</v>
      </c>
      <c r="CV28" s="21" t="s">
        <v>801</v>
      </c>
      <c r="CW28" s="21" t="s">
        <v>1326</v>
      </c>
      <c r="CX28" s="21" t="s">
        <v>1318</v>
      </c>
      <c r="CY28" s="21" t="s">
        <v>1332</v>
      </c>
      <c r="CZ28" s="21" t="s">
        <v>1333</v>
      </c>
      <c r="DA28" s="21" t="s">
        <v>1334</v>
      </c>
      <c r="DB28" s="21" t="s">
        <v>1335</v>
      </c>
      <c r="DC28" s="21" t="s">
        <v>1336</v>
      </c>
      <c r="DD28" s="21" t="s">
        <v>1337</v>
      </c>
      <c r="DE28" s="21" t="s">
        <v>1338</v>
      </c>
      <c r="DF28" s="21" t="s">
        <v>1339</v>
      </c>
      <c r="DG28" s="21" t="s">
        <v>1340</v>
      </c>
      <c r="DH28" s="21" t="s">
        <v>1341</v>
      </c>
      <c r="DI28" s="21" t="s">
        <v>1342</v>
      </c>
      <c r="DJ28" s="21" t="s">
        <v>1343</v>
      </c>
      <c r="DK28" s="21" t="s">
        <v>756</v>
      </c>
      <c r="DL28" s="21" t="s">
        <v>815</v>
      </c>
      <c r="DM28" s="21" t="s">
        <v>1344</v>
      </c>
      <c r="DN28" s="22" t="s">
        <v>1345</v>
      </c>
      <c r="DO28" s="21" t="s">
        <v>755</v>
      </c>
      <c r="DP28" s="21" t="s">
        <v>1346</v>
      </c>
      <c r="DQ28" s="21" t="s">
        <v>809</v>
      </c>
      <c r="DR28" s="21" t="s">
        <v>1347</v>
      </c>
      <c r="DS28" s="21" t="s">
        <v>1348</v>
      </c>
      <c r="DT28" s="21" t="s">
        <v>1349</v>
      </c>
      <c r="DU28" s="21" t="s">
        <v>754</v>
      </c>
      <c r="DV28" s="21" t="s">
        <v>1350</v>
      </c>
      <c r="DW28" s="21" t="s">
        <v>1351</v>
      </c>
      <c r="DX28" s="21" t="s">
        <v>1352</v>
      </c>
      <c r="DY28" s="21" t="s">
        <v>1353</v>
      </c>
      <c r="DZ28" s="21" t="s">
        <v>1354</v>
      </c>
      <c r="EA28" s="22" t="s">
        <v>90</v>
      </c>
      <c r="EB28" s="22" t="s">
        <v>760</v>
      </c>
      <c r="EC28" s="22" t="s">
        <v>1147</v>
      </c>
      <c r="ED28" s="21" t="s">
        <v>1355</v>
      </c>
      <c r="EE28" s="21" t="s">
        <v>1123</v>
      </c>
      <c r="EF28" s="21" t="s">
        <v>1280</v>
      </c>
      <c r="EG28" s="21" t="s">
        <v>1356</v>
      </c>
      <c r="EH28" s="21" t="s">
        <v>1153</v>
      </c>
      <c r="EI28" s="21" t="s">
        <v>1357</v>
      </c>
      <c r="EJ28" s="21" t="s">
        <v>1358</v>
      </c>
      <c r="EK28" s="21" t="s">
        <v>1359</v>
      </c>
      <c r="EL28" s="21" t="s">
        <v>1360</v>
      </c>
      <c r="EM28" s="21" t="s">
        <v>1361</v>
      </c>
      <c r="EN28" s="21" t="s">
        <v>1362</v>
      </c>
      <c r="EO28" s="21" t="s">
        <v>1363</v>
      </c>
      <c r="EP28" s="21" t="s">
        <v>1364</v>
      </c>
      <c r="EQ28" s="21" t="s">
        <v>1365</v>
      </c>
      <c r="ER28" s="21" t="s">
        <v>1366</v>
      </c>
      <c r="ES28" s="21" t="s">
        <v>1367</v>
      </c>
      <c r="ET28" s="21" t="s">
        <v>1159</v>
      </c>
      <c r="EU28" s="21" t="s">
        <v>1368</v>
      </c>
      <c r="EV28" s="21" t="s">
        <v>1369</v>
      </c>
      <c r="EW28" s="21" t="s">
        <v>854</v>
      </c>
      <c r="EX28" s="21" t="s">
        <v>1370</v>
      </c>
      <c r="EY28" s="21" t="s">
        <v>1371</v>
      </c>
      <c r="EZ28" s="21" t="s">
        <v>1372</v>
      </c>
      <c r="FA28" s="21" t="s">
        <v>2750</v>
      </c>
      <c r="FB28" s="21" t="s">
        <v>1373</v>
      </c>
      <c r="FC28" s="21" t="s">
        <v>851</v>
      </c>
      <c r="FD28" s="21" t="s">
        <v>1374</v>
      </c>
      <c r="FE28" s="21" t="s">
        <v>1375</v>
      </c>
      <c r="FF28" s="21" t="s">
        <v>2751</v>
      </c>
      <c r="FG28" s="21" t="s">
        <v>1376</v>
      </c>
      <c r="FH28" s="21" t="s">
        <v>1377</v>
      </c>
      <c r="FI28" s="21" t="s">
        <v>1378</v>
      </c>
      <c r="FJ28" s="21" t="s">
        <v>1379</v>
      </c>
      <c r="FK28" s="21" t="s">
        <v>1380</v>
      </c>
      <c r="FL28" s="21" t="s">
        <v>1381</v>
      </c>
      <c r="FM28" s="21" t="s">
        <v>1382</v>
      </c>
      <c r="FN28" s="21" t="s">
        <v>1167</v>
      </c>
      <c r="FO28" s="21" t="s">
        <v>1383</v>
      </c>
      <c r="FP28" s="21" t="s">
        <v>1384</v>
      </c>
      <c r="FQ28" s="21" t="s">
        <v>1385</v>
      </c>
      <c r="FR28" s="21" t="s">
        <v>1386</v>
      </c>
      <c r="FS28" s="21" t="s">
        <v>864</v>
      </c>
      <c r="FT28" s="21" t="s">
        <v>1387</v>
      </c>
      <c r="FU28" s="21" t="s">
        <v>1388</v>
      </c>
      <c r="FV28" s="21" t="s">
        <v>1389</v>
      </c>
      <c r="FW28" s="21" t="s">
        <v>1390</v>
      </c>
      <c r="FX28" s="21" t="s">
        <v>1391</v>
      </c>
      <c r="FY28" s="21" t="s">
        <v>176</v>
      </c>
      <c r="FZ28" s="21" t="s">
        <v>1392</v>
      </c>
      <c r="GA28" s="21" t="s">
        <v>1393</v>
      </c>
      <c r="GB28" s="21" t="s">
        <v>1394</v>
      </c>
      <c r="GC28" s="21" t="s">
        <v>1240</v>
      </c>
      <c r="GD28" s="21" t="s">
        <v>1395</v>
      </c>
      <c r="GE28" s="21" t="s">
        <v>1396</v>
      </c>
      <c r="GF28" s="21" t="s">
        <v>2752</v>
      </c>
      <c r="GG28" s="21" t="s">
        <v>1397</v>
      </c>
      <c r="GH28" s="21" t="s">
        <v>1398</v>
      </c>
      <c r="GI28" s="21" t="s">
        <v>1399</v>
      </c>
      <c r="GJ28" s="21" t="s">
        <v>1400</v>
      </c>
      <c r="GK28" s="21" t="s">
        <v>1401</v>
      </c>
      <c r="GL28" s="21" t="s">
        <v>1402</v>
      </c>
      <c r="GM28" s="21" t="s">
        <v>1403</v>
      </c>
      <c r="GN28" s="21" t="s">
        <v>1404</v>
      </c>
      <c r="GO28" s="21" t="s">
        <v>1405</v>
      </c>
      <c r="GP28" s="21" t="s">
        <v>1406</v>
      </c>
      <c r="GQ28" s="21" t="s">
        <v>895</v>
      </c>
      <c r="GR28" s="21" t="s">
        <v>1250</v>
      </c>
      <c r="GS28" s="21" t="s">
        <v>890</v>
      </c>
      <c r="GT28" s="21" t="s">
        <v>1407</v>
      </c>
      <c r="GU28" s="21" t="s">
        <v>1408</v>
      </c>
      <c r="GV28" s="21" t="s">
        <v>899</v>
      </c>
      <c r="GW28" s="21" t="s">
        <v>900</v>
      </c>
      <c r="GX28" s="21" t="s">
        <v>1409</v>
      </c>
      <c r="GY28" s="21" t="s">
        <v>1410</v>
      </c>
      <c r="GZ28" s="21" t="s">
        <v>1411</v>
      </c>
      <c r="HA28" s="21" t="s">
        <v>1412</v>
      </c>
      <c r="HB28" s="21" t="s">
        <v>1413</v>
      </c>
      <c r="HC28" s="21" t="s">
        <v>1414</v>
      </c>
      <c r="HD28" s="21" t="s">
        <v>1415</v>
      </c>
      <c r="HE28" s="21" t="s">
        <v>1416</v>
      </c>
      <c r="HF28" s="21" t="s">
        <v>1417</v>
      </c>
      <c r="HG28" s="21" t="s">
        <v>1418</v>
      </c>
      <c r="HH28" s="21" t="s">
        <v>1419</v>
      </c>
      <c r="HI28" s="21" t="s">
        <v>1420</v>
      </c>
      <c r="HJ28" s="21" t="s">
        <v>1421</v>
      </c>
      <c r="HK28" s="21" t="s">
        <v>1422</v>
      </c>
      <c r="HL28" s="21" t="s">
        <v>1423</v>
      </c>
      <c r="HM28" s="21" t="s">
        <v>1424</v>
      </c>
      <c r="HN28" s="21" t="s">
        <v>1425</v>
      </c>
      <c r="HO28" s="21" t="s">
        <v>1426</v>
      </c>
      <c r="HP28" s="21" t="s">
        <v>1427</v>
      </c>
      <c r="HQ28" s="21" t="s">
        <v>1428</v>
      </c>
      <c r="HR28" s="21" t="s">
        <v>1409</v>
      </c>
      <c r="HS28" s="21" t="s">
        <v>1429</v>
      </c>
      <c r="HT28" s="21" t="s">
        <v>1417</v>
      </c>
      <c r="HU28" s="21" t="s">
        <v>903</v>
      </c>
      <c r="HV28" s="21" t="s">
        <v>1430</v>
      </c>
      <c r="HW28" s="21" t="s">
        <v>1431</v>
      </c>
      <c r="HX28" s="21" t="s">
        <v>1432</v>
      </c>
      <c r="HY28" s="21" t="s">
        <v>1433</v>
      </c>
      <c r="HZ28" s="21" t="s">
        <v>1434</v>
      </c>
      <c r="IA28" s="21" t="s">
        <v>1435</v>
      </c>
      <c r="IB28" s="21" t="s">
        <v>1428</v>
      </c>
      <c r="IC28" s="21" t="s">
        <v>1413</v>
      </c>
      <c r="ID28" s="21" t="s">
        <v>1436</v>
      </c>
      <c r="IE28" s="21" t="s">
        <v>1437</v>
      </c>
      <c r="IF28" s="21" t="s">
        <v>1438</v>
      </c>
      <c r="IG28" s="21" t="s">
        <v>1439</v>
      </c>
      <c r="IH28" s="21" t="s">
        <v>1440</v>
      </c>
      <c r="II28" s="21" t="s">
        <v>1441</v>
      </c>
      <c r="IJ28" s="21" t="s">
        <v>1442</v>
      </c>
      <c r="IK28" s="21" t="s">
        <v>1443</v>
      </c>
      <c r="IL28" s="21" t="s">
        <v>1444</v>
      </c>
      <c r="IM28" s="21" t="s">
        <v>1445</v>
      </c>
      <c r="IN28" s="21" t="s">
        <v>1446</v>
      </c>
      <c r="IO28" s="21" t="s">
        <v>1447</v>
      </c>
      <c r="IP28" s="21"/>
      <c r="IQ28" s="21" t="s">
        <v>1448</v>
      </c>
      <c r="IR28" s="21" t="s">
        <v>1449</v>
      </c>
      <c r="IS28" s="21" t="s">
        <v>1450</v>
      </c>
      <c r="IT28" s="21" t="s">
        <v>1451</v>
      </c>
      <c r="IU28" s="21" t="s">
        <v>1410</v>
      </c>
      <c r="IV28" s="21" t="s">
        <v>1452</v>
      </c>
      <c r="IW28" s="21" t="s">
        <v>1453</v>
      </c>
      <c r="IX28" s="21" t="s">
        <v>1254</v>
      </c>
      <c r="IY28" s="21" t="s">
        <v>1454</v>
      </c>
      <c r="IZ28" s="21" t="s">
        <v>1455</v>
      </c>
      <c r="JA28" s="21" t="s">
        <v>1456</v>
      </c>
      <c r="JB28" s="21" t="s">
        <v>1457</v>
      </c>
      <c r="JC28" s="21" t="s">
        <v>1458</v>
      </c>
      <c r="JD28" s="21" t="s">
        <v>1459</v>
      </c>
      <c r="JE28" s="21" t="s">
        <v>1460</v>
      </c>
      <c r="JF28" s="21" t="s">
        <v>1461</v>
      </c>
      <c r="JG28" s="21" t="s">
        <v>1462</v>
      </c>
      <c r="JH28" s="21" t="s">
        <v>1463</v>
      </c>
      <c r="JI28" s="21" t="s">
        <v>1464</v>
      </c>
      <c r="JJ28" s="21" t="s">
        <v>1465</v>
      </c>
      <c r="JK28" s="21" t="s">
        <v>1146</v>
      </c>
      <c r="JL28" s="21" t="s">
        <v>122</v>
      </c>
      <c r="JM28" s="21" t="s">
        <v>1466</v>
      </c>
      <c r="JN28" s="21" t="s">
        <v>1181</v>
      </c>
      <c r="JO28" s="21" t="s">
        <v>1182</v>
      </c>
      <c r="JP28" s="21" t="s">
        <v>1467</v>
      </c>
      <c r="JQ28" s="21" t="s">
        <v>947</v>
      </c>
      <c r="JR28" s="21" t="s">
        <v>1125</v>
      </c>
      <c r="JS28" s="21" t="s">
        <v>1261</v>
      </c>
      <c r="JT28" s="21" t="s">
        <v>1262</v>
      </c>
      <c r="JU28" s="21" t="s">
        <v>1191</v>
      </c>
      <c r="JV28" s="21"/>
      <c r="JW28" s="21"/>
      <c r="JX28" s="21"/>
      <c r="JY28" s="21"/>
      <c r="JZ28" s="21"/>
      <c r="KA28" s="21"/>
      <c r="KB28" s="21"/>
      <c r="KC28" s="21"/>
      <c r="KD28" s="21"/>
      <c r="KE28" s="21"/>
      <c r="KF28" s="21"/>
      <c r="KG28" s="21"/>
      <c r="KH28" s="21"/>
      <c r="KI28" s="21"/>
      <c r="KJ28" s="21"/>
      <c r="KK28" s="21"/>
      <c r="KL28" s="21"/>
      <c r="KM28" s="21"/>
      <c r="KN28" s="21"/>
      <c r="KO28" s="21"/>
      <c r="KP28" s="21"/>
      <c r="KQ28" s="21" t="s">
        <v>959</v>
      </c>
      <c r="KR28" s="21"/>
      <c r="KS28" s="21"/>
      <c r="KT28" s="21" t="s">
        <v>1468</v>
      </c>
      <c r="KU28" s="21" t="s">
        <v>1469</v>
      </c>
      <c r="KV28" s="21"/>
      <c r="KW28" s="21"/>
      <c r="KX28" s="21"/>
      <c r="KY28" s="21"/>
      <c r="KZ28" s="21" t="s">
        <v>381</v>
      </c>
      <c r="LA28" s="21" t="s">
        <v>1485</v>
      </c>
      <c r="LB28" s="21" t="s">
        <v>1202</v>
      </c>
      <c r="LC28" s="21" t="s">
        <v>1486</v>
      </c>
      <c r="LD28" s="21" t="s">
        <v>1487</v>
      </c>
      <c r="LE28" s="21" t="s">
        <v>1488</v>
      </c>
      <c r="LF28" s="21" t="s">
        <v>1489</v>
      </c>
      <c r="LG28" s="21" t="s">
        <v>1490</v>
      </c>
      <c r="LH28" s="21" t="s">
        <v>1491</v>
      </c>
      <c r="LI28" s="21" t="s">
        <v>1492</v>
      </c>
      <c r="LJ28" s="21" t="s">
        <v>1493</v>
      </c>
      <c r="LK28" s="21" t="s">
        <v>1494</v>
      </c>
      <c r="LL28" s="21" t="s">
        <v>1495</v>
      </c>
      <c r="LM28" s="21" t="s">
        <v>978</v>
      </c>
      <c r="LN28" s="21" t="s">
        <v>1470</v>
      </c>
      <c r="LO28" s="21" t="s">
        <v>1472</v>
      </c>
      <c r="LP28" s="21" t="s">
        <v>1471</v>
      </c>
      <c r="LQ28" s="21" t="s">
        <v>1473</v>
      </c>
      <c r="LR28" s="21" t="s">
        <v>1474</v>
      </c>
      <c r="LS28" s="21" t="s">
        <v>1475</v>
      </c>
      <c r="LT28" s="21" t="s">
        <v>1476</v>
      </c>
      <c r="LU28" s="21" t="s">
        <v>1477</v>
      </c>
      <c r="LV28" s="21" t="s">
        <v>1478</v>
      </c>
      <c r="LW28" s="21" t="s">
        <v>1479</v>
      </c>
      <c r="LX28" s="21" t="s">
        <v>1281</v>
      </c>
      <c r="LY28" s="21" t="s">
        <v>1209</v>
      </c>
      <c r="LZ28" s="21" t="s">
        <v>1480</v>
      </c>
      <c r="MA28" s="21" t="s">
        <v>1481</v>
      </c>
      <c r="MB28" s="21" t="s">
        <v>1482</v>
      </c>
      <c r="MC28" s="21" t="s">
        <v>1483</v>
      </c>
      <c r="MD28" s="21" t="s">
        <v>1484</v>
      </c>
      <c r="ME28" s="21" t="s">
        <v>383</v>
      </c>
      <c r="MF28" s="21" t="s">
        <v>1509</v>
      </c>
      <c r="MG28" s="21" t="s">
        <v>1516</v>
      </c>
      <c r="MH28" s="21" t="s">
        <v>1640</v>
      </c>
      <c r="MI28" s="21" t="s">
        <v>1510</v>
      </c>
      <c r="MJ28" s="21" t="s">
        <v>1511</v>
      </c>
      <c r="MK28" s="21" t="s">
        <v>1512</v>
      </c>
      <c r="ML28" s="21" t="s">
        <v>1513</v>
      </c>
      <c r="MM28" s="21" t="s">
        <v>1514</v>
      </c>
      <c r="MN28" s="21" t="s">
        <v>993</v>
      </c>
      <c r="MO28" s="21"/>
      <c r="MP28" s="21"/>
      <c r="MQ28" s="21"/>
      <c r="MR28" s="21"/>
      <c r="MS28" s="21"/>
      <c r="MT28" s="21"/>
      <c r="MU28" s="21"/>
      <c r="MV28" s="21"/>
      <c r="NC28" s="21" t="s">
        <v>384</v>
      </c>
      <c r="ND28" s="21"/>
      <c r="NE28" s="21" t="s">
        <v>1015</v>
      </c>
      <c r="NF28" s="21" t="s">
        <v>1275</v>
      </c>
      <c r="NG28" s="21"/>
      <c r="NH28" s="21"/>
      <c r="NI28" s="21" t="s">
        <v>1242</v>
      </c>
      <c r="NJ28" s="21" t="s">
        <v>1515</v>
      </c>
      <c r="NK28" s="21" t="s">
        <v>1146</v>
      </c>
      <c r="NL28" s="21" t="s">
        <v>382</v>
      </c>
      <c r="NM28" s="21" t="s">
        <v>1496</v>
      </c>
      <c r="NN28" s="21" t="s">
        <v>1497</v>
      </c>
      <c r="NO28" s="21" t="s">
        <v>1642</v>
      </c>
      <c r="NP28" s="21" t="s">
        <v>1499</v>
      </c>
      <c r="NQ28" s="21" t="s">
        <v>1500</v>
      </c>
      <c r="NR28" s="21" t="s">
        <v>1501</v>
      </c>
      <c r="NS28" s="21" t="s">
        <v>1502</v>
      </c>
      <c r="NT28" s="21" t="s">
        <v>1503</v>
      </c>
      <c r="NU28" s="21" t="s">
        <v>1504</v>
      </c>
      <c r="NV28" s="21" t="s">
        <v>1505</v>
      </c>
      <c r="NW28" s="21" t="s">
        <v>1506</v>
      </c>
      <c r="NX28" s="21" t="s">
        <v>1507</v>
      </c>
      <c r="NY28" s="21" t="s">
        <v>1508</v>
      </c>
      <c r="NZ28" s="21"/>
      <c r="OA28" s="21"/>
      <c r="OB28" s="21"/>
      <c r="OE28" s="21" t="s">
        <v>1037</v>
      </c>
      <c r="OF28" s="23" t="s">
        <v>1279</v>
      </c>
      <c r="OG28" s="21" t="s">
        <v>1277</v>
      </c>
      <c r="OH28" s="21" t="s">
        <v>1278</v>
      </c>
      <c r="OI28" s="21" t="s">
        <v>1146</v>
      </c>
      <c r="OJ28" s="21"/>
      <c r="OK28" s="21"/>
      <c r="OL28" s="21"/>
      <c r="OM28" s="21" t="s">
        <v>1220</v>
      </c>
      <c r="ON28" s="21" t="s">
        <v>90</v>
      </c>
      <c r="OO28" s="21" t="s">
        <v>380</v>
      </c>
      <c r="OP28" s="21"/>
      <c r="OQ28" s="21" t="s">
        <v>122</v>
      </c>
      <c r="OR28" s="21"/>
      <c r="OS28" s="21" t="s">
        <v>1221</v>
      </c>
      <c r="OT28" s="21" t="s">
        <v>1016</v>
      </c>
      <c r="OU28" s="21" t="s">
        <v>383</v>
      </c>
      <c r="OV28" s="21" t="s">
        <v>384</v>
      </c>
      <c r="OW28" s="21"/>
      <c r="OX28" s="21" t="s">
        <v>171</v>
      </c>
      <c r="OY28" s="21" t="s">
        <v>12</v>
      </c>
      <c r="PG28" s="21" t="s">
        <v>101</v>
      </c>
      <c r="PH28" s="21" t="s">
        <v>1</v>
      </c>
      <c r="PI28" s="21" t="s">
        <v>1045</v>
      </c>
      <c r="PJ28" s="21" t="s">
        <v>99</v>
      </c>
      <c r="PK28" s="21" t="s">
        <v>1225</v>
      </c>
      <c r="PL28" s="21" t="s">
        <v>11</v>
      </c>
      <c r="PM28" s="21" t="s">
        <v>1043</v>
      </c>
      <c r="PN28" s="21" t="s">
        <v>1226</v>
      </c>
      <c r="PO28" s="21" t="s">
        <v>1052</v>
      </c>
      <c r="PP28" s="21"/>
      <c r="PQ28" s="21" t="s">
        <v>1228</v>
      </c>
      <c r="PR28" s="21" t="s">
        <v>2751</v>
      </c>
      <c r="PS28" s="21" t="s">
        <v>189</v>
      </c>
      <c r="PT28" s="21" t="s">
        <v>1127</v>
      </c>
      <c r="PU28" s="21" t="s">
        <v>1049</v>
      </c>
      <c r="PV28" s="21" t="s">
        <v>1282</v>
      </c>
      <c r="PW28" s="21" t="s">
        <v>1050</v>
      </c>
    </row>
    <row r="29" spans="1:462" ht="100.8" x14ac:dyDescent="0.3">
      <c r="A29">
        <v>1959</v>
      </c>
      <c r="B29" s="22" t="s">
        <v>22</v>
      </c>
      <c r="C29" s="21"/>
      <c r="D29" s="22" t="s">
        <v>77</v>
      </c>
      <c r="E29" s="22" t="s">
        <v>720</v>
      </c>
      <c r="F29" s="21" t="s">
        <v>719</v>
      </c>
      <c r="G29" s="21" t="s">
        <v>1231</v>
      </c>
      <c r="H29" s="21" t="s">
        <v>1284</v>
      </c>
      <c r="I29" s="21" t="s">
        <v>1293</v>
      </c>
      <c r="J29" s="21" t="s">
        <v>1291</v>
      </c>
      <c r="K29" s="21" t="s">
        <v>1285</v>
      </c>
      <c r="L29" s="21" t="s">
        <v>1292</v>
      </c>
      <c r="M29" s="21" t="s">
        <v>1289</v>
      </c>
      <c r="N29" s="21" t="s">
        <v>1290</v>
      </c>
      <c r="O29" s="22" t="s">
        <v>714</v>
      </c>
      <c r="P29" s="21" t="s">
        <v>1286</v>
      </c>
      <c r="R29" s="21" t="s">
        <v>1287</v>
      </c>
      <c r="S29" s="21"/>
      <c r="T29" s="21" t="s">
        <v>1288</v>
      </c>
      <c r="X29" s="21" t="s">
        <v>724</v>
      </c>
      <c r="Y29" s="21"/>
      <c r="Z29" s="21" t="s">
        <v>1294</v>
      </c>
      <c r="AA29" s="21" t="s">
        <v>1129</v>
      </c>
      <c r="AB29" s="21" t="s">
        <v>728</v>
      </c>
      <c r="AC29" s="21" t="s">
        <v>1295</v>
      </c>
      <c r="AD29" s="21" t="s">
        <v>730</v>
      </c>
      <c r="AE29" s="21" t="s">
        <v>731</v>
      </c>
      <c r="AF29" s="21" t="s">
        <v>1296</v>
      </c>
      <c r="AG29" s="5" t="s">
        <v>733</v>
      </c>
      <c r="AH29" s="21" t="s">
        <v>1132</v>
      </c>
      <c r="AI29" s="21" t="s">
        <v>1297</v>
      </c>
      <c r="AJ29" s="21" t="s">
        <v>1298</v>
      </c>
      <c r="AN29" s="21"/>
      <c r="AP29" s="22"/>
      <c r="AQ29" s="24" t="s">
        <v>743</v>
      </c>
      <c r="AR29" s="21" t="s">
        <v>1299</v>
      </c>
      <c r="AT29" s="21" t="s">
        <v>1300</v>
      </c>
      <c r="AV29" s="21" t="s">
        <v>1301</v>
      </c>
      <c r="AW29" s="21"/>
      <c r="AX29" s="21"/>
      <c r="AY29" s="21"/>
      <c r="AZ29" s="21" t="s">
        <v>1134</v>
      </c>
      <c r="BA29" s="21" t="s">
        <v>1304</v>
      </c>
      <c r="BB29" s="21" t="s">
        <v>1302</v>
      </c>
      <c r="BC29" s="21" t="s">
        <v>1303</v>
      </c>
      <c r="BD29" s="21" t="s">
        <v>1305</v>
      </c>
      <c r="BE29" s="21" t="s">
        <v>752</v>
      </c>
      <c r="BF29" s="21" t="s">
        <v>1237</v>
      </c>
      <c r="BG29" s="21" t="s">
        <v>1238</v>
      </c>
      <c r="BH29" s="21" t="s">
        <v>1308</v>
      </c>
      <c r="BI29" s="21" t="s">
        <v>1307</v>
      </c>
      <c r="BJ29" s="22" t="s">
        <v>1306</v>
      </c>
      <c r="BK29" s="21" t="s">
        <v>782</v>
      </c>
      <c r="BL29" s="21" t="s">
        <v>753</v>
      </c>
      <c r="BM29" s="22" t="s">
        <v>784</v>
      </c>
      <c r="BN29" s="21" t="s">
        <v>1310</v>
      </c>
      <c r="BO29" s="22" t="s">
        <v>1311</v>
      </c>
      <c r="BP29" s="21" t="s">
        <v>1312</v>
      </c>
      <c r="BQ29" s="22" t="s">
        <v>785</v>
      </c>
      <c r="BR29" s="22" t="s">
        <v>786</v>
      </c>
      <c r="BS29" s="22" t="s">
        <v>1058</v>
      </c>
      <c r="BT29" s="22" t="s">
        <v>1309</v>
      </c>
      <c r="BU29" s="21" t="s">
        <v>1313</v>
      </c>
      <c r="BV29" s="21" t="s">
        <v>1524</v>
      </c>
      <c r="BW29" s="21" t="s">
        <v>789</v>
      </c>
      <c r="BX29" s="22" t="s">
        <v>792</v>
      </c>
      <c r="BY29" s="22" t="s">
        <v>791</v>
      </c>
      <c r="BZ29" s="22" t="s">
        <v>790</v>
      </c>
      <c r="CA29" s="21" t="s">
        <v>1315</v>
      </c>
      <c r="CB29" s="21" t="s">
        <v>1314</v>
      </c>
      <c r="CC29" s="22" t="s">
        <v>1316</v>
      </c>
      <c r="CD29" s="22" t="s">
        <v>1317</v>
      </c>
      <c r="CE29" s="21" t="s">
        <v>1318</v>
      </c>
      <c r="CF29" s="21" t="s">
        <v>1319</v>
      </c>
      <c r="CG29" s="21" t="s">
        <v>1320</v>
      </c>
      <c r="CH29" s="21" t="s">
        <v>1321</v>
      </c>
      <c r="CI29" s="21" t="s">
        <v>1310</v>
      </c>
      <c r="CJ29" s="21" t="s">
        <v>1322</v>
      </c>
      <c r="CK29" s="21" t="s">
        <v>1323</v>
      </c>
      <c r="CL29" s="21" t="s">
        <v>1324</v>
      </c>
      <c r="CM29" s="21" t="s">
        <v>1325</v>
      </c>
      <c r="CN29" s="21" t="s">
        <v>1326</v>
      </c>
      <c r="CO29" s="21" t="s">
        <v>792</v>
      </c>
      <c r="CP29" s="21" t="s">
        <v>1327</v>
      </c>
      <c r="CQ29" s="21" t="s">
        <v>1328</v>
      </c>
      <c r="CR29" s="21" t="s">
        <v>1329</v>
      </c>
      <c r="CT29" s="21" t="s">
        <v>1330</v>
      </c>
      <c r="CU29" s="21" t="s">
        <v>1331</v>
      </c>
      <c r="CV29" s="21" t="s">
        <v>801</v>
      </c>
      <c r="CW29" s="21" t="s">
        <v>1326</v>
      </c>
      <c r="CX29" s="21" t="s">
        <v>1318</v>
      </c>
      <c r="CY29" s="21" t="s">
        <v>1332</v>
      </c>
      <c r="CZ29" s="21" t="s">
        <v>1333</v>
      </c>
      <c r="DA29" s="21" t="s">
        <v>1334</v>
      </c>
      <c r="DB29" s="21" t="s">
        <v>1335</v>
      </c>
      <c r="DC29" s="21" t="s">
        <v>1336</v>
      </c>
      <c r="DD29" s="21" t="s">
        <v>1337</v>
      </c>
      <c r="DE29" s="21" t="s">
        <v>1338</v>
      </c>
      <c r="DF29" s="21" t="s">
        <v>1339</v>
      </c>
      <c r="DG29" s="21" t="s">
        <v>1340</v>
      </c>
      <c r="DH29" s="21" t="s">
        <v>1341</v>
      </c>
      <c r="DI29" s="21" t="s">
        <v>1342</v>
      </c>
      <c r="DJ29" s="21" t="s">
        <v>1343</v>
      </c>
      <c r="DK29" s="21" t="s">
        <v>756</v>
      </c>
      <c r="DL29" s="21" t="s">
        <v>815</v>
      </c>
      <c r="DM29" s="21" t="s">
        <v>1344</v>
      </c>
      <c r="DN29" s="22" t="s">
        <v>1345</v>
      </c>
      <c r="DO29" s="21" t="s">
        <v>755</v>
      </c>
      <c r="DP29" s="21" t="s">
        <v>1346</v>
      </c>
      <c r="DQ29" s="21" t="s">
        <v>809</v>
      </c>
      <c r="DR29" s="21" t="s">
        <v>1347</v>
      </c>
      <c r="DS29" s="21" t="s">
        <v>1348</v>
      </c>
      <c r="DT29" s="21" t="s">
        <v>1349</v>
      </c>
      <c r="DU29" s="21" t="s">
        <v>754</v>
      </c>
      <c r="DV29" s="21" t="s">
        <v>1350</v>
      </c>
      <c r="DW29" s="21" t="s">
        <v>1351</v>
      </c>
      <c r="DX29" s="21" t="s">
        <v>1352</v>
      </c>
      <c r="DY29" s="21" t="s">
        <v>1353</v>
      </c>
      <c r="DZ29" s="21" t="s">
        <v>1354</v>
      </c>
      <c r="EA29" s="22" t="s">
        <v>90</v>
      </c>
      <c r="EB29" s="22" t="s">
        <v>760</v>
      </c>
      <c r="EC29" s="22" t="s">
        <v>1147</v>
      </c>
      <c r="ED29" s="21" t="s">
        <v>1355</v>
      </c>
      <c r="EE29" s="21" t="s">
        <v>1123</v>
      </c>
      <c r="EF29" s="21" t="s">
        <v>1280</v>
      </c>
      <c r="EG29" s="21" t="s">
        <v>1356</v>
      </c>
      <c r="EH29" s="21" t="s">
        <v>1153</v>
      </c>
      <c r="EI29" s="21" t="s">
        <v>1357</v>
      </c>
      <c r="EJ29" s="21" t="s">
        <v>1358</v>
      </c>
      <c r="EK29" s="21" t="s">
        <v>1359</v>
      </c>
      <c r="EL29" s="21" t="s">
        <v>1360</v>
      </c>
      <c r="EM29" s="21" t="s">
        <v>1361</v>
      </c>
      <c r="EN29" s="21" t="s">
        <v>1362</v>
      </c>
      <c r="EO29" s="21" t="s">
        <v>1363</v>
      </c>
      <c r="EP29" s="21" t="s">
        <v>1364</v>
      </c>
      <c r="EQ29" s="21" t="s">
        <v>1365</v>
      </c>
      <c r="ER29" s="21" t="s">
        <v>1366</v>
      </c>
      <c r="ES29" s="21" t="s">
        <v>1367</v>
      </c>
      <c r="ET29" s="21" t="s">
        <v>1159</v>
      </c>
      <c r="EU29" s="21" t="s">
        <v>1368</v>
      </c>
      <c r="EV29" s="21" t="s">
        <v>1369</v>
      </c>
      <c r="EW29" s="21" t="s">
        <v>854</v>
      </c>
      <c r="EX29" s="21" t="s">
        <v>1370</v>
      </c>
      <c r="EY29" s="21" t="s">
        <v>1371</v>
      </c>
      <c r="EZ29" s="21" t="s">
        <v>1372</v>
      </c>
      <c r="FA29" s="21" t="s">
        <v>2750</v>
      </c>
      <c r="FB29" s="21" t="s">
        <v>1373</v>
      </c>
      <c r="FC29" s="21" t="s">
        <v>851</v>
      </c>
      <c r="FD29" s="21" t="s">
        <v>1374</v>
      </c>
      <c r="FE29" s="21" t="s">
        <v>1375</v>
      </c>
      <c r="FF29" s="21" t="s">
        <v>2751</v>
      </c>
      <c r="FG29" s="21" t="s">
        <v>1376</v>
      </c>
      <c r="FH29" s="21" t="s">
        <v>1377</v>
      </c>
      <c r="FI29" s="21" t="s">
        <v>1378</v>
      </c>
      <c r="FJ29" s="21" t="s">
        <v>1379</v>
      </c>
      <c r="FK29" s="21" t="s">
        <v>1380</v>
      </c>
      <c r="FL29" s="21" t="s">
        <v>1381</v>
      </c>
      <c r="FM29" s="21" t="s">
        <v>1382</v>
      </c>
      <c r="FN29" s="21" t="s">
        <v>1167</v>
      </c>
      <c r="FO29" s="21" t="s">
        <v>1383</v>
      </c>
      <c r="FP29" s="21" t="s">
        <v>1384</v>
      </c>
      <c r="FQ29" s="21" t="s">
        <v>1385</v>
      </c>
      <c r="FR29" s="21" t="s">
        <v>1386</v>
      </c>
      <c r="FS29" s="21" t="s">
        <v>864</v>
      </c>
      <c r="FT29" s="21" t="s">
        <v>1387</v>
      </c>
      <c r="FU29" s="21" t="s">
        <v>1388</v>
      </c>
      <c r="FV29" s="21" t="s">
        <v>1389</v>
      </c>
      <c r="FW29" s="21" t="s">
        <v>1390</v>
      </c>
      <c r="FX29" s="21" t="s">
        <v>1391</v>
      </c>
      <c r="FY29" s="21" t="s">
        <v>176</v>
      </c>
      <c r="FZ29" s="21" t="s">
        <v>1392</v>
      </c>
      <c r="GA29" s="21" t="s">
        <v>1393</v>
      </c>
      <c r="GB29" s="21" t="s">
        <v>1394</v>
      </c>
      <c r="GC29" s="21" t="s">
        <v>1240</v>
      </c>
      <c r="GD29" s="21" t="s">
        <v>1395</v>
      </c>
      <c r="GE29" s="21" t="s">
        <v>1396</v>
      </c>
      <c r="GF29" s="21" t="s">
        <v>2752</v>
      </c>
      <c r="GG29" s="21" t="s">
        <v>1397</v>
      </c>
      <c r="GH29" s="21" t="s">
        <v>1398</v>
      </c>
      <c r="GI29" s="21" t="s">
        <v>1399</v>
      </c>
      <c r="GJ29" s="21" t="s">
        <v>1400</v>
      </c>
      <c r="GK29" s="21" t="s">
        <v>1401</v>
      </c>
      <c r="GL29" s="21" t="s">
        <v>1402</v>
      </c>
      <c r="GM29" s="21" t="s">
        <v>1403</v>
      </c>
      <c r="GN29" s="21" t="s">
        <v>1404</v>
      </c>
      <c r="GO29" s="21" t="s">
        <v>1405</v>
      </c>
      <c r="GP29" s="21" t="s">
        <v>1406</v>
      </c>
      <c r="GQ29" s="21" t="s">
        <v>895</v>
      </c>
      <c r="GR29" s="21" t="s">
        <v>1250</v>
      </c>
      <c r="GS29" s="21" t="s">
        <v>890</v>
      </c>
      <c r="GT29" s="21" t="s">
        <v>1407</v>
      </c>
      <c r="GU29" s="21" t="s">
        <v>1408</v>
      </c>
      <c r="GV29" s="21" t="s">
        <v>899</v>
      </c>
      <c r="GW29" s="21" t="s">
        <v>900</v>
      </c>
      <c r="GX29" s="21" t="s">
        <v>1409</v>
      </c>
      <c r="GY29" s="21" t="s">
        <v>1410</v>
      </c>
      <c r="GZ29" s="21" t="s">
        <v>1411</v>
      </c>
      <c r="HA29" s="21" t="s">
        <v>1412</v>
      </c>
      <c r="HB29" s="21" t="s">
        <v>1413</v>
      </c>
      <c r="HC29" s="21" t="s">
        <v>1414</v>
      </c>
      <c r="HD29" s="21" t="s">
        <v>1415</v>
      </c>
      <c r="HE29" s="21" t="s">
        <v>1416</v>
      </c>
      <c r="HF29" s="21" t="s">
        <v>1417</v>
      </c>
      <c r="HG29" s="21" t="s">
        <v>1418</v>
      </c>
      <c r="HH29" s="21" t="s">
        <v>1419</v>
      </c>
      <c r="HI29" s="21" t="s">
        <v>1420</v>
      </c>
      <c r="HJ29" s="21" t="s">
        <v>1421</v>
      </c>
      <c r="HK29" s="21" t="s">
        <v>1422</v>
      </c>
      <c r="HL29" s="21" t="s">
        <v>1423</v>
      </c>
      <c r="HM29" s="21" t="s">
        <v>1424</v>
      </c>
      <c r="HN29" s="21" t="s">
        <v>1425</v>
      </c>
      <c r="HO29" s="21" t="s">
        <v>1426</v>
      </c>
      <c r="HP29" s="21" t="s">
        <v>1427</v>
      </c>
      <c r="HQ29" s="21" t="s">
        <v>1428</v>
      </c>
      <c r="HR29" s="21" t="s">
        <v>1409</v>
      </c>
      <c r="HS29" s="21" t="s">
        <v>1429</v>
      </c>
      <c r="HT29" s="21" t="s">
        <v>1417</v>
      </c>
      <c r="HU29" s="21" t="s">
        <v>903</v>
      </c>
      <c r="HV29" s="21" t="s">
        <v>1430</v>
      </c>
      <c r="HW29" s="21" t="s">
        <v>1431</v>
      </c>
      <c r="HX29" s="21" t="s">
        <v>1432</v>
      </c>
      <c r="HY29" s="21" t="s">
        <v>1433</v>
      </c>
      <c r="HZ29" s="21" t="s">
        <v>1434</v>
      </c>
      <c r="IA29" s="21" t="s">
        <v>1435</v>
      </c>
      <c r="IB29" s="21" t="s">
        <v>1428</v>
      </c>
      <c r="IC29" s="21" t="s">
        <v>1413</v>
      </c>
      <c r="ID29" s="21" t="s">
        <v>1436</v>
      </c>
      <c r="IE29" s="21" t="s">
        <v>1437</v>
      </c>
      <c r="IF29" s="21" t="s">
        <v>1438</v>
      </c>
      <c r="IG29" s="21" t="s">
        <v>1439</v>
      </c>
      <c r="IH29" s="21" t="s">
        <v>1440</v>
      </c>
      <c r="II29" s="21" t="s">
        <v>1441</v>
      </c>
      <c r="IJ29" s="21" t="s">
        <v>1442</v>
      </c>
      <c r="IK29" s="21" t="s">
        <v>1443</v>
      </c>
      <c r="IL29" s="21" t="s">
        <v>1444</v>
      </c>
      <c r="IM29" s="21" t="s">
        <v>1445</v>
      </c>
      <c r="IN29" s="21" t="s">
        <v>1446</v>
      </c>
      <c r="IO29" s="21" t="s">
        <v>1447</v>
      </c>
      <c r="IP29" s="21"/>
      <c r="IQ29" s="21" t="s">
        <v>1448</v>
      </c>
      <c r="IR29" s="21" t="s">
        <v>1449</v>
      </c>
      <c r="IS29" s="21" t="s">
        <v>1450</v>
      </c>
      <c r="IT29" s="21" t="s">
        <v>1451</v>
      </c>
      <c r="IU29" s="21" t="s">
        <v>1410</v>
      </c>
      <c r="IV29" s="21" t="s">
        <v>1452</v>
      </c>
      <c r="IW29" s="21" t="s">
        <v>1453</v>
      </c>
      <c r="IX29" s="21" t="s">
        <v>1254</v>
      </c>
      <c r="IY29" s="21" t="s">
        <v>1454</v>
      </c>
      <c r="IZ29" s="21" t="s">
        <v>1455</v>
      </c>
      <c r="JA29" s="21" t="s">
        <v>1456</v>
      </c>
      <c r="JB29" s="21" t="s">
        <v>1457</v>
      </c>
      <c r="JC29" s="21" t="s">
        <v>1458</v>
      </c>
      <c r="JD29" s="21" t="s">
        <v>1459</v>
      </c>
      <c r="JE29" s="21" t="s">
        <v>1460</v>
      </c>
      <c r="JF29" s="21" t="s">
        <v>1461</v>
      </c>
      <c r="JG29" s="21" t="s">
        <v>1462</v>
      </c>
      <c r="JH29" s="21" t="s">
        <v>1463</v>
      </c>
      <c r="JI29" s="21" t="s">
        <v>1464</v>
      </c>
      <c r="JJ29" s="21" t="s">
        <v>1465</v>
      </c>
      <c r="JK29" s="21" t="s">
        <v>1146</v>
      </c>
      <c r="JL29" s="21" t="s">
        <v>122</v>
      </c>
      <c r="JM29" s="21" t="s">
        <v>1466</v>
      </c>
      <c r="JN29" s="21" t="s">
        <v>1181</v>
      </c>
      <c r="JO29" s="21" t="s">
        <v>1182</v>
      </c>
      <c r="JP29" s="21" t="s">
        <v>1467</v>
      </c>
      <c r="JQ29" s="21" t="s">
        <v>947</v>
      </c>
      <c r="JR29" s="21" t="s">
        <v>1125</v>
      </c>
      <c r="JS29" s="21" t="s">
        <v>1261</v>
      </c>
      <c r="JT29" s="21" t="s">
        <v>1262</v>
      </c>
      <c r="JU29" s="21" t="s">
        <v>1191</v>
      </c>
      <c r="JV29" s="21"/>
      <c r="JW29" s="21"/>
      <c r="JX29" s="21"/>
      <c r="JY29" s="21"/>
      <c r="JZ29" s="21"/>
      <c r="KA29" s="21"/>
      <c r="KB29" s="21"/>
      <c r="KC29" s="21"/>
      <c r="KD29" s="21"/>
      <c r="KE29" s="21"/>
      <c r="KF29" s="21"/>
      <c r="KG29" s="21"/>
      <c r="KH29" s="21"/>
      <c r="KI29" s="21"/>
      <c r="KJ29" s="21"/>
      <c r="KK29" s="21"/>
      <c r="KL29" s="21"/>
      <c r="KM29" s="21"/>
      <c r="KN29" s="21"/>
      <c r="KO29" s="21"/>
      <c r="KP29" s="21"/>
      <c r="KQ29" s="21" t="s">
        <v>959</v>
      </c>
      <c r="KR29" s="21"/>
      <c r="KS29" s="21"/>
      <c r="KT29" s="21" t="s">
        <v>1468</v>
      </c>
      <c r="KU29" s="21" t="s">
        <v>1469</v>
      </c>
      <c r="KV29" s="21"/>
      <c r="KW29" s="21"/>
      <c r="KX29" s="21"/>
      <c r="KY29" s="21"/>
      <c r="KZ29" s="21" t="s">
        <v>381</v>
      </c>
      <c r="LA29" s="21" t="s">
        <v>1485</v>
      </c>
      <c r="LB29" s="21" t="s">
        <v>1202</v>
      </c>
      <c r="LC29" s="21" t="s">
        <v>1486</v>
      </c>
      <c r="LD29" s="21" t="s">
        <v>1487</v>
      </c>
      <c r="LE29" s="21" t="s">
        <v>1488</v>
      </c>
      <c r="LF29" s="21" t="s">
        <v>1489</v>
      </c>
      <c r="LG29" s="21" t="s">
        <v>1490</v>
      </c>
      <c r="LH29" s="21" t="s">
        <v>1491</v>
      </c>
      <c r="LI29" s="21" t="s">
        <v>1492</v>
      </c>
      <c r="LJ29" s="21" t="s">
        <v>1493</v>
      </c>
      <c r="LK29" s="21" t="s">
        <v>1494</v>
      </c>
      <c r="LL29" s="21" t="s">
        <v>1495</v>
      </c>
      <c r="LM29" s="21" t="s">
        <v>978</v>
      </c>
      <c r="LN29" s="21" t="s">
        <v>1470</v>
      </c>
      <c r="LO29" s="21" t="s">
        <v>1472</v>
      </c>
      <c r="LP29" s="21" t="s">
        <v>1471</v>
      </c>
      <c r="LQ29" s="21" t="s">
        <v>1473</v>
      </c>
      <c r="LR29" s="21" t="s">
        <v>1474</v>
      </c>
      <c r="LS29" s="21" t="s">
        <v>1475</v>
      </c>
      <c r="LT29" s="21" t="s">
        <v>1476</v>
      </c>
      <c r="LU29" s="21" t="s">
        <v>1477</v>
      </c>
      <c r="LV29" s="21" t="s">
        <v>1478</v>
      </c>
      <c r="LW29" s="21" t="s">
        <v>1479</v>
      </c>
      <c r="LX29" s="21" t="s">
        <v>1281</v>
      </c>
      <c r="LY29" s="21" t="s">
        <v>1209</v>
      </c>
      <c r="LZ29" s="21" t="s">
        <v>1480</v>
      </c>
      <c r="MA29" s="21" t="s">
        <v>1481</v>
      </c>
      <c r="MB29" s="21" t="s">
        <v>1482</v>
      </c>
      <c r="MC29" s="21" t="s">
        <v>1483</v>
      </c>
      <c r="MD29" s="21" t="s">
        <v>1484</v>
      </c>
      <c r="ME29" s="21" t="s">
        <v>383</v>
      </c>
      <c r="MF29" s="21" t="s">
        <v>1509</v>
      </c>
      <c r="MG29" s="21" t="s">
        <v>1516</v>
      </c>
      <c r="MH29" s="21" t="s">
        <v>1640</v>
      </c>
      <c r="MI29" s="21" t="s">
        <v>1510</v>
      </c>
      <c r="MJ29" s="21" t="s">
        <v>1511</v>
      </c>
      <c r="MK29" s="21" t="s">
        <v>1512</v>
      </c>
      <c r="ML29" s="21" t="s">
        <v>1513</v>
      </c>
      <c r="MM29" s="21" t="s">
        <v>1514</v>
      </c>
      <c r="MN29" s="21" t="s">
        <v>993</v>
      </c>
      <c r="MO29" s="21"/>
      <c r="MQ29" s="21"/>
      <c r="MR29" s="21"/>
      <c r="MS29" s="21"/>
      <c r="MT29" s="21"/>
      <c r="MU29" s="21"/>
      <c r="MV29" s="21"/>
      <c r="MW29" s="21"/>
      <c r="MX29" s="21"/>
      <c r="MY29" s="21"/>
      <c r="MZ29" s="21"/>
      <c r="NA29" s="21"/>
      <c r="NB29" s="21"/>
      <c r="NC29" s="21" t="s">
        <v>384</v>
      </c>
      <c r="ND29" s="21"/>
      <c r="NE29" s="21" t="s">
        <v>1015</v>
      </c>
      <c r="NF29" s="21" t="s">
        <v>1275</v>
      </c>
      <c r="NG29" s="21"/>
      <c r="NH29" s="21"/>
      <c r="NI29" s="21" t="s">
        <v>1242</v>
      </c>
      <c r="NJ29" s="21" t="s">
        <v>1515</v>
      </c>
      <c r="NK29" s="21" t="s">
        <v>1146</v>
      </c>
      <c r="NL29" s="21" t="s">
        <v>382</v>
      </c>
      <c r="NM29" s="21" t="s">
        <v>1496</v>
      </c>
      <c r="NN29" s="21" t="s">
        <v>1497</v>
      </c>
      <c r="NO29" s="21" t="s">
        <v>1642</v>
      </c>
      <c r="NP29" s="21" t="s">
        <v>1499</v>
      </c>
      <c r="NQ29" s="21" t="s">
        <v>1500</v>
      </c>
      <c r="NR29" s="21" t="s">
        <v>1501</v>
      </c>
      <c r="NS29" s="21" t="s">
        <v>1502</v>
      </c>
      <c r="NT29" s="21" t="s">
        <v>1503</v>
      </c>
      <c r="NU29" s="21" t="s">
        <v>1504</v>
      </c>
      <c r="NV29" s="21" t="s">
        <v>1505</v>
      </c>
      <c r="NW29" s="21" t="s">
        <v>1506</v>
      </c>
      <c r="NX29" s="21" t="s">
        <v>1507</v>
      </c>
      <c r="NY29" s="21" t="s">
        <v>1508</v>
      </c>
      <c r="NZ29" s="21"/>
      <c r="OA29" s="21"/>
      <c r="OB29" s="21"/>
      <c r="OE29" s="21" t="s">
        <v>1037</v>
      </c>
      <c r="OF29" s="23" t="s">
        <v>1279</v>
      </c>
      <c r="OG29" s="21" t="s">
        <v>1277</v>
      </c>
      <c r="OH29" s="21" t="s">
        <v>1278</v>
      </c>
      <c r="OI29" s="21" t="s">
        <v>1146</v>
      </c>
      <c r="OJ29" s="21"/>
      <c r="OK29" s="21"/>
      <c r="OL29" s="21"/>
      <c r="OM29" s="21" t="s">
        <v>1220</v>
      </c>
      <c r="ON29" s="21" t="s">
        <v>90</v>
      </c>
      <c r="OO29" s="21" t="s">
        <v>380</v>
      </c>
      <c r="OP29" s="21"/>
      <c r="OQ29" s="21" t="s">
        <v>122</v>
      </c>
      <c r="OR29" s="21"/>
      <c r="OS29" s="21" t="s">
        <v>1221</v>
      </c>
      <c r="OT29" s="21" t="s">
        <v>1016</v>
      </c>
      <c r="OU29" s="21" t="s">
        <v>383</v>
      </c>
      <c r="OV29" s="21" t="s">
        <v>384</v>
      </c>
      <c r="OW29" s="21"/>
      <c r="OX29" s="21" t="s">
        <v>171</v>
      </c>
      <c r="OY29" s="21" t="s">
        <v>12</v>
      </c>
      <c r="PG29" s="21" t="s">
        <v>101</v>
      </c>
      <c r="PH29" s="21" t="s">
        <v>1</v>
      </c>
      <c r="PI29" s="21" t="s">
        <v>1045</v>
      </c>
      <c r="PJ29" s="21" t="s">
        <v>99</v>
      </c>
      <c r="PK29" s="21" t="s">
        <v>1225</v>
      </c>
      <c r="PL29" s="21" t="s">
        <v>11</v>
      </c>
      <c r="PM29" s="21" t="s">
        <v>1043</v>
      </c>
      <c r="PN29" s="21" t="s">
        <v>1226</v>
      </c>
      <c r="PO29" s="21" t="s">
        <v>1052</v>
      </c>
      <c r="PP29" s="21"/>
      <c r="PQ29" s="21" t="s">
        <v>1228</v>
      </c>
      <c r="PR29" s="21" t="s">
        <v>2751</v>
      </c>
      <c r="PS29" s="21" t="s">
        <v>189</v>
      </c>
      <c r="PT29" s="21" t="s">
        <v>1127</v>
      </c>
      <c r="PU29" s="21" t="s">
        <v>1049</v>
      </c>
      <c r="PV29" s="21" t="s">
        <v>1282</v>
      </c>
      <c r="PW29" s="21" t="s">
        <v>1050</v>
      </c>
      <c r="QD29" s="21"/>
      <c r="QE29" s="21"/>
      <c r="QF29" s="21"/>
      <c r="QG29" s="21"/>
      <c r="QH29" s="21"/>
      <c r="QI29" s="21"/>
      <c r="QJ29" s="21"/>
      <c r="QK29" s="21"/>
      <c r="QL29" s="21"/>
      <c r="QM29" s="21"/>
      <c r="QN29" s="21"/>
      <c r="QO29" s="21"/>
      <c r="QP29" s="21"/>
      <c r="QQ29" s="21"/>
      <c r="QR29" s="21"/>
      <c r="QS29" s="21"/>
      <c r="QT29" s="21"/>
    </row>
    <row r="30" spans="1:462" ht="100.8" x14ac:dyDescent="0.3">
      <c r="A30">
        <v>1958</v>
      </c>
      <c r="B30" s="22" t="s">
        <v>22</v>
      </c>
      <c r="C30" s="21"/>
      <c r="D30" s="22" t="s">
        <v>77</v>
      </c>
      <c r="E30" s="22" t="s">
        <v>720</v>
      </c>
      <c r="F30" s="21" t="s">
        <v>719</v>
      </c>
      <c r="G30" s="21" t="s">
        <v>1231</v>
      </c>
      <c r="H30" s="21" t="s">
        <v>1517</v>
      </c>
      <c r="I30" s="21" t="s">
        <v>1293</v>
      </c>
      <c r="J30" s="21" t="s">
        <v>1291</v>
      </c>
      <c r="K30" s="21" t="s">
        <v>1285</v>
      </c>
      <c r="L30" s="21" t="s">
        <v>1292</v>
      </c>
      <c r="M30" s="21" t="s">
        <v>1289</v>
      </c>
      <c r="N30" s="21"/>
      <c r="O30" s="22" t="s">
        <v>714</v>
      </c>
      <c r="P30" s="21" t="s">
        <v>1286</v>
      </c>
      <c r="R30" s="21" t="s">
        <v>1287</v>
      </c>
      <c r="S30" s="21"/>
      <c r="T30" s="21" t="s">
        <v>1288</v>
      </c>
      <c r="X30" s="21" t="s">
        <v>724</v>
      </c>
      <c r="Y30" s="21"/>
      <c r="Z30" s="21" t="s">
        <v>1294</v>
      </c>
      <c r="AA30" s="21" t="s">
        <v>1129</v>
      </c>
      <c r="AB30" s="21" t="s">
        <v>728</v>
      </c>
      <c r="AC30" s="21" t="s">
        <v>1295</v>
      </c>
      <c r="AD30" s="21" t="s">
        <v>730</v>
      </c>
      <c r="AE30" s="21"/>
      <c r="AF30" s="21" t="s">
        <v>1296</v>
      </c>
      <c r="AG30" s="5" t="s">
        <v>733</v>
      </c>
      <c r="AH30" s="21" t="s">
        <v>734</v>
      </c>
      <c r="AI30" s="21" t="s">
        <v>1131</v>
      </c>
      <c r="AJ30" s="21" t="s">
        <v>1518</v>
      </c>
      <c r="AK30" s="21" t="s">
        <v>1577</v>
      </c>
      <c r="AN30" s="21"/>
      <c r="AP30" s="22"/>
      <c r="AQ30" s="24" t="s">
        <v>743</v>
      </c>
      <c r="AR30" s="21" t="s">
        <v>1519</v>
      </c>
      <c r="AT30" s="21" t="s">
        <v>1300</v>
      </c>
      <c r="AV30" s="21" t="s">
        <v>1520</v>
      </c>
      <c r="AW30" s="21"/>
      <c r="AX30" s="21"/>
      <c r="AY30" s="21"/>
      <c r="AZ30" s="21" t="s">
        <v>1134</v>
      </c>
      <c r="BA30" s="21" t="s">
        <v>1521</v>
      </c>
      <c r="BB30" s="21" t="s">
        <v>1522</v>
      </c>
      <c r="BC30" s="21" t="s">
        <v>1523</v>
      </c>
      <c r="BD30" s="21" t="s">
        <v>773</v>
      </c>
      <c r="BE30" s="21" t="s">
        <v>752</v>
      </c>
      <c r="BF30" s="21" t="s">
        <v>1237</v>
      </c>
      <c r="BG30" s="21" t="s">
        <v>1238</v>
      </c>
      <c r="BH30" s="21" t="s">
        <v>1308</v>
      </c>
      <c r="BI30" s="21" t="s">
        <v>1307</v>
      </c>
      <c r="BJ30" s="22" t="s">
        <v>1306</v>
      </c>
      <c r="BK30" s="21" t="s">
        <v>782</v>
      </c>
      <c r="BL30" s="21" t="s">
        <v>753</v>
      </c>
      <c r="BM30" s="22" t="s">
        <v>784</v>
      </c>
      <c r="BN30" s="21" t="s">
        <v>1310</v>
      </c>
      <c r="BO30" s="22" t="s">
        <v>1311</v>
      </c>
      <c r="BP30" s="21" t="s">
        <v>1525</v>
      </c>
      <c r="BQ30" s="22" t="s">
        <v>785</v>
      </c>
      <c r="BR30" s="22" t="s">
        <v>786</v>
      </c>
      <c r="BS30" s="21" t="s">
        <v>1058</v>
      </c>
      <c r="BT30" s="22" t="s">
        <v>1309</v>
      </c>
      <c r="BU30" s="21" t="s">
        <v>1313</v>
      </c>
      <c r="BV30" s="21" t="s">
        <v>1524</v>
      </c>
      <c r="BW30" s="21" t="s">
        <v>789</v>
      </c>
      <c r="BX30" s="22" t="s">
        <v>792</v>
      </c>
      <c r="BY30" s="21" t="s">
        <v>791</v>
      </c>
      <c r="BZ30" s="21" t="s">
        <v>790</v>
      </c>
      <c r="CA30" s="21" t="s">
        <v>1315</v>
      </c>
      <c r="CB30" s="21" t="s">
        <v>1314</v>
      </c>
      <c r="CC30" s="21" t="s">
        <v>1316</v>
      </c>
      <c r="CD30" s="21" t="s">
        <v>1317</v>
      </c>
      <c r="CE30" s="21" t="s">
        <v>1318</v>
      </c>
      <c r="CF30" s="21" t="s">
        <v>1526</v>
      </c>
      <c r="CG30" s="21" t="s">
        <v>1319</v>
      </c>
      <c r="CH30" s="21" t="s">
        <v>1320</v>
      </c>
      <c r="CI30" s="21" t="s">
        <v>1310</v>
      </c>
      <c r="CJ30" s="21" t="s">
        <v>1322</v>
      </c>
      <c r="CK30" s="21" t="s">
        <v>1323</v>
      </c>
      <c r="CL30" s="21" t="s">
        <v>1527</v>
      </c>
      <c r="CM30" s="21" t="s">
        <v>1528</v>
      </c>
      <c r="CN30" s="21" t="s">
        <v>1529</v>
      </c>
      <c r="CO30" s="21" t="s">
        <v>792</v>
      </c>
      <c r="CP30" s="21"/>
      <c r="CQ30" s="21" t="s">
        <v>1530</v>
      </c>
      <c r="CR30" s="21" t="s">
        <v>1329</v>
      </c>
      <c r="CS30" s="21" t="s">
        <v>1311</v>
      </c>
      <c r="CT30" s="21" t="s">
        <v>1330</v>
      </c>
      <c r="CU30" s="21"/>
      <c r="CV30" s="21" t="s">
        <v>801</v>
      </c>
      <c r="CW30" s="21" t="s">
        <v>1529</v>
      </c>
      <c r="CX30" s="21" t="s">
        <v>1318</v>
      </c>
      <c r="CY30" s="21"/>
      <c r="CZ30" s="21" t="s">
        <v>1333</v>
      </c>
      <c r="DA30" s="21" t="s">
        <v>1334</v>
      </c>
      <c r="DB30" s="21" t="s">
        <v>1531</v>
      </c>
      <c r="DC30" s="21" t="s">
        <v>1336</v>
      </c>
      <c r="DD30" s="21" t="s">
        <v>1337</v>
      </c>
      <c r="DE30" s="21" t="s">
        <v>1338</v>
      </c>
      <c r="DF30" s="21" t="s">
        <v>1339</v>
      </c>
      <c r="DG30" s="21" t="s">
        <v>1340</v>
      </c>
      <c r="DH30" s="21" t="s">
        <v>1532</v>
      </c>
      <c r="DI30" s="21" t="s">
        <v>1533</v>
      </c>
      <c r="DJ30" s="21" t="s">
        <v>756</v>
      </c>
      <c r="DK30" s="21" t="s">
        <v>815</v>
      </c>
      <c r="DL30" s="21" t="s">
        <v>1344</v>
      </c>
      <c r="DM30" s="21" t="s">
        <v>1534</v>
      </c>
      <c r="DN30" s="21" t="s">
        <v>755</v>
      </c>
      <c r="DO30" s="21" t="s">
        <v>1535</v>
      </c>
      <c r="DP30" s="21" t="s">
        <v>809</v>
      </c>
      <c r="DQ30" s="21" t="s">
        <v>1347</v>
      </c>
      <c r="DR30" s="21" t="s">
        <v>1348</v>
      </c>
      <c r="DS30" s="21" t="s">
        <v>1349</v>
      </c>
      <c r="DT30" s="21" t="s">
        <v>754</v>
      </c>
      <c r="DU30" s="21" t="s">
        <v>1350</v>
      </c>
      <c r="DV30" s="21" t="s">
        <v>1351</v>
      </c>
      <c r="DW30" s="21" t="s">
        <v>1352</v>
      </c>
      <c r="DX30" s="21" t="s">
        <v>1353</v>
      </c>
      <c r="DY30" s="21" t="s">
        <v>1687</v>
      </c>
      <c r="DZ30" s="21" t="s">
        <v>1580</v>
      </c>
      <c r="EA30" s="22" t="s">
        <v>90</v>
      </c>
      <c r="EB30" s="22" t="s">
        <v>760</v>
      </c>
      <c r="EC30" s="22" t="s">
        <v>1147</v>
      </c>
      <c r="ED30" s="21" t="s">
        <v>1355</v>
      </c>
      <c r="EE30" s="21" t="s">
        <v>1123</v>
      </c>
      <c r="EF30" s="21" t="s">
        <v>1280</v>
      </c>
      <c r="EG30" s="21" t="s">
        <v>1150</v>
      </c>
      <c r="EH30" s="21" t="s">
        <v>1153</v>
      </c>
      <c r="EI30" s="21" t="s">
        <v>1357</v>
      </c>
      <c r="EJ30" s="21" t="s">
        <v>1358</v>
      </c>
      <c r="EK30" s="21" t="s">
        <v>1359</v>
      </c>
      <c r="EL30" s="21" t="s">
        <v>1360</v>
      </c>
      <c r="EM30" s="21" t="s">
        <v>1361</v>
      </c>
      <c r="EN30" s="21" t="s">
        <v>1362</v>
      </c>
      <c r="EO30" s="21" t="s">
        <v>1363</v>
      </c>
      <c r="EP30" s="21" t="s">
        <v>1364</v>
      </c>
      <c r="EQ30" s="21" t="s">
        <v>1365</v>
      </c>
      <c r="ER30" s="21" t="s">
        <v>1366</v>
      </c>
      <c r="ES30" s="21" t="s">
        <v>1536</v>
      </c>
      <c r="ET30" s="21" t="s">
        <v>1159</v>
      </c>
      <c r="EU30" s="21" t="s">
        <v>1368</v>
      </c>
      <c r="EV30" s="21" t="s">
        <v>1369</v>
      </c>
      <c r="EW30" s="21" t="s">
        <v>854</v>
      </c>
      <c r="EX30" s="21" t="s">
        <v>1370</v>
      </c>
      <c r="EY30" s="21" t="s">
        <v>1371</v>
      </c>
      <c r="EZ30" s="21" t="s">
        <v>1372</v>
      </c>
      <c r="FA30" s="21" t="s">
        <v>2750</v>
      </c>
      <c r="FB30" s="21" t="s">
        <v>1373</v>
      </c>
      <c r="FC30" s="21" t="s">
        <v>851</v>
      </c>
      <c r="FD30" s="21" t="s">
        <v>1537</v>
      </c>
      <c r="FE30" s="21" t="s">
        <v>2751</v>
      </c>
      <c r="FF30" s="21" t="s">
        <v>2753</v>
      </c>
      <c r="FG30" s="21"/>
      <c r="FH30" s="21" t="s">
        <v>1538</v>
      </c>
      <c r="FI30" s="21" t="s">
        <v>1539</v>
      </c>
      <c r="FJ30" s="21" t="s">
        <v>1379</v>
      </c>
      <c r="FK30" s="21" t="s">
        <v>1540</v>
      </c>
      <c r="FL30" s="21" t="s">
        <v>1541</v>
      </c>
      <c r="FM30" s="21" t="s">
        <v>1542</v>
      </c>
      <c r="FN30" s="21" t="s">
        <v>1167</v>
      </c>
      <c r="FO30" s="21" t="s">
        <v>1383</v>
      </c>
      <c r="FP30" s="21" t="s">
        <v>1544</v>
      </c>
      <c r="FQ30" s="21" t="s">
        <v>1543</v>
      </c>
      <c r="FR30" s="21" t="s">
        <v>1386</v>
      </c>
      <c r="FS30" s="21" t="s">
        <v>864</v>
      </c>
      <c r="FT30" s="21" t="s">
        <v>1387</v>
      </c>
      <c r="FU30" s="21" t="s">
        <v>1389</v>
      </c>
      <c r="FV30" s="21" t="s">
        <v>1390</v>
      </c>
      <c r="FW30" s="21" t="s">
        <v>1391</v>
      </c>
      <c r="FX30" s="21" t="s">
        <v>1545</v>
      </c>
      <c r="FY30" s="21" t="s">
        <v>1546</v>
      </c>
      <c r="FZ30" s="21" t="s">
        <v>1547</v>
      </c>
      <c r="GA30" s="21" t="s">
        <v>875</v>
      </c>
      <c r="GB30" s="21" t="s">
        <v>1550</v>
      </c>
      <c r="GC30" s="21" t="s">
        <v>1548</v>
      </c>
      <c r="GD30" s="21" t="s">
        <v>1395</v>
      </c>
      <c r="GE30" s="21" t="s">
        <v>1549</v>
      </c>
      <c r="GF30" s="21" t="s">
        <v>1551</v>
      </c>
      <c r="GG30" s="21" t="s">
        <v>1552</v>
      </c>
      <c r="GH30" s="21" t="s">
        <v>1553</v>
      </c>
      <c r="GI30" s="21" t="s">
        <v>1554</v>
      </c>
      <c r="GJ30" s="21" t="s">
        <v>1555</v>
      </c>
      <c r="GK30" s="21" t="s">
        <v>1556</v>
      </c>
      <c r="GL30" s="21" t="s">
        <v>1146</v>
      </c>
      <c r="GM30" s="21" t="s">
        <v>1557</v>
      </c>
      <c r="GN30" s="21" t="s">
        <v>1400</v>
      </c>
      <c r="GO30" s="21" t="s">
        <v>1401</v>
      </c>
      <c r="GP30" s="21" t="s">
        <v>1402</v>
      </c>
      <c r="GQ30" s="21" t="s">
        <v>1558</v>
      </c>
      <c r="GR30" s="21" t="s">
        <v>1178</v>
      </c>
      <c r="GS30" s="21" t="s">
        <v>1559</v>
      </c>
      <c r="GT30" s="21" t="s">
        <v>1560</v>
      </c>
      <c r="GU30" s="21" t="s">
        <v>895</v>
      </c>
      <c r="GV30" s="21" t="s">
        <v>1407</v>
      </c>
      <c r="GW30" s="21" t="s">
        <v>890</v>
      </c>
      <c r="GX30" s="21" t="s">
        <v>1408</v>
      </c>
      <c r="GY30" s="21" t="s">
        <v>1561</v>
      </c>
      <c r="GZ30" s="21" t="s">
        <v>900</v>
      </c>
      <c r="HA30" s="21" t="s">
        <v>1412</v>
      </c>
      <c r="HB30" s="21" t="s">
        <v>1413</v>
      </c>
      <c r="HC30" s="21" t="s">
        <v>1414</v>
      </c>
      <c r="HD30" s="21" t="s">
        <v>1415</v>
      </c>
      <c r="HE30" s="21" t="s">
        <v>1416</v>
      </c>
      <c r="HF30" s="21" t="s">
        <v>1417</v>
      </c>
      <c r="HG30" s="21" t="s">
        <v>1418</v>
      </c>
      <c r="HH30" s="21" t="s">
        <v>1419</v>
      </c>
      <c r="HI30" s="21" t="s">
        <v>1420</v>
      </c>
      <c r="HJ30" s="21" t="s">
        <v>1421</v>
      </c>
      <c r="HK30" s="21" t="s">
        <v>1422</v>
      </c>
      <c r="HL30" s="21" t="s">
        <v>1423</v>
      </c>
      <c r="HM30" s="21" t="s">
        <v>1424</v>
      </c>
      <c r="HN30" s="21" t="s">
        <v>1425</v>
      </c>
      <c r="HO30" s="21" t="s">
        <v>1564</v>
      </c>
      <c r="HP30" s="21" t="s">
        <v>1411</v>
      </c>
      <c r="HQ30" s="21" t="s">
        <v>1427</v>
      </c>
      <c r="HR30" s="21" t="s">
        <v>1428</v>
      </c>
      <c r="HS30" s="21" t="s">
        <v>1409</v>
      </c>
      <c r="HT30" s="21" t="s">
        <v>1429</v>
      </c>
      <c r="HU30" s="21" t="s">
        <v>1417</v>
      </c>
      <c r="HV30" s="21" t="s">
        <v>903</v>
      </c>
      <c r="HW30" s="21" t="s">
        <v>1430</v>
      </c>
      <c r="HX30" s="21" t="s">
        <v>1431</v>
      </c>
      <c r="HY30" s="21" t="s">
        <v>1432</v>
      </c>
      <c r="HZ30" s="21" t="s">
        <v>1433</v>
      </c>
      <c r="IA30" s="21" t="s">
        <v>1434</v>
      </c>
      <c r="IB30" s="21" t="s">
        <v>1435</v>
      </c>
      <c r="IC30" s="21" t="s">
        <v>1428</v>
      </c>
      <c r="ID30" s="21" t="s">
        <v>1413</v>
      </c>
      <c r="IE30" s="21" t="s">
        <v>1436</v>
      </c>
      <c r="IF30" s="21" t="s">
        <v>1437</v>
      </c>
      <c r="IG30" s="21" t="s">
        <v>1438</v>
      </c>
      <c r="IH30" s="21" t="s">
        <v>1439</v>
      </c>
      <c r="II30" s="21" t="s">
        <v>1440</v>
      </c>
      <c r="IJ30" s="21" t="s">
        <v>1441</v>
      </c>
      <c r="IK30" s="21" t="s">
        <v>1442</v>
      </c>
      <c r="IL30" s="21" t="s">
        <v>1563</v>
      </c>
      <c r="IM30" s="21" t="s">
        <v>1444</v>
      </c>
      <c r="IN30" s="21" t="s">
        <v>1445</v>
      </c>
      <c r="IO30" s="21" t="s">
        <v>1446</v>
      </c>
      <c r="IP30" s="21" t="s">
        <v>1447</v>
      </c>
      <c r="IQ30" s="21" t="s">
        <v>1565</v>
      </c>
      <c r="IR30" s="21" t="s">
        <v>1566</v>
      </c>
      <c r="IS30" s="21" t="s">
        <v>1567</v>
      </c>
      <c r="IT30" s="21" t="s">
        <v>1448</v>
      </c>
      <c r="IU30" s="21" t="s">
        <v>1449</v>
      </c>
      <c r="IV30" s="21" t="s">
        <v>1696</v>
      </c>
      <c r="IW30" s="21" t="s">
        <v>1451</v>
      </c>
      <c r="IX30" s="21" t="s">
        <v>1410</v>
      </c>
      <c r="IY30" s="21" t="s">
        <v>1452</v>
      </c>
      <c r="IZ30" s="21" t="s">
        <v>1453</v>
      </c>
      <c r="JA30" s="21" t="s">
        <v>1254</v>
      </c>
      <c r="JB30" s="21" t="s">
        <v>1454</v>
      </c>
      <c r="JC30" s="21" t="s">
        <v>1455</v>
      </c>
      <c r="JD30" s="21" t="s">
        <v>1456</v>
      </c>
      <c r="JE30" s="21" t="s">
        <v>1457</v>
      </c>
      <c r="JF30" s="21" t="s">
        <v>1458</v>
      </c>
      <c r="JG30" s="21" t="s">
        <v>1459</v>
      </c>
      <c r="JH30" s="21" t="s">
        <v>1568</v>
      </c>
      <c r="JI30" s="21" t="s">
        <v>1460</v>
      </c>
      <c r="JJ30" s="21" t="s">
        <v>1461</v>
      </c>
      <c r="JK30" s="21" t="s">
        <v>1462</v>
      </c>
      <c r="JL30" s="21" t="s">
        <v>1463</v>
      </c>
      <c r="JM30" s="21" t="s">
        <v>1464</v>
      </c>
      <c r="JN30" s="21" t="s">
        <v>1465</v>
      </c>
      <c r="JO30" s="21" t="s">
        <v>1146</v>
      </c>
      <c r="JP30" s="21" t="s">
        <v>122</v>
      </c>
      <c r="JQ30" s="21" t="s">
        <v>1466</v>
      </c>
      <c r="JR30" s="21" t="s">
        <v>1181</v>
      </c>
      <c r="JS30" s="21" t="s">
        <v>1182</v>
      </c>
      <c r="JT30" s="21" t="s">
        <v>1467</v>
      </c>
      <c r="JU30" s="21" t="s">
        <v>947</v>
      </c>
      <c r="JV30" s="21" t="s">
        <v>1125</v>
      </c>
      <c r="JW30" s="21" t="s">
        <v>1261</v>
      </c>
      <c r="JX30" s="21" t="s">
        <v>1262</v>
      </c>
      <c r="JY30" s="21" t="s">
        <v>1191</v>
      </c>
      <c r="JZ30" s="21"/>
      <c r="KA30" s="21"/>
      <c r="KF30" s="21"/>
      <c r="KG30" s="21"/>
      <c r="KH30" s="21"/>
      <c r="KI30" s="21"/>
      <c r="KJ30" s="21"/>
      <c r="KK30" s="21"/>
      <c r="KL30" s="21"/>
      <c r="KM30" s="21"/>
      <c r="KN30" s="21"/>
      <c r="KO30" s="21"/>
      <c r="KP30" s="21"/>
      <c r="KQ30" s="21" t="s">
        <v>959</v>
      </c>
      <c r="KR30" s="21"/>
      <c r="KS30" s="21"/>
      <c r="KT30" s="21" t="s">
        <v>1468</v>
      </c>
      <c r="KU30" s="21" t="s">
        <v>1469</v>
      </c>
      <c r="KZ30" s="21" t="s">
        <v>381</v>
      </c>
      <c r="LA30" s="21" t="s">
        <v>1485</v>
      </c>
      <c r="LB30" s="21" t="s">
        <v>1569</v>
      </c>
      <c r="LC30" s="21" t="s">
        <v>1634</v>
      </c>
      <c r="LD30" s="21"/>
      <c r="LE30" s="21"/>
      <c r="LF30" s="21"/>
      <c r="LG30" s="21"/>
      <c r="LH30" s="21"/>
      <c r="LI30" s="21"/>
      <c r="LJ30" s="21" t="s">
        <v>1571</v>
      </c>
      <c r="LK30" s="21" t="s">
        <v>1494</v>
      </c>
      <c r="LL30" s="21" t="s">
        <v>1570</v>
      </c>
      <c r="LM30" s="21" t="s">
        <v>978</v>
      </c>
      <c r="LN30" s="21" t="s">
        <v>1470</v>
      </c>
      <c r="LO30" s="21" t="s">
        <v>1472</v>
      </c>
      <c r="LP30" s="21" t="s">
        <v>1471</v>
      </c>
      <c r="LQ30" s="21" t="s">
        <v>1473</v>
      </c>
      <c r="LR30" s="21" t="s">
        <v>1474</v>
      </c>
      <c r="LS30" s="21" t="s">
        <v>1475</v>
      </c>
      <c r="LT30" s="21" t="s">
        <v>1476</v>
      </c>
      <c r="LU30" s="21" t="s">
        <v>1477</v>
      </c>
      <c r="LV30" s="21" t="s">
        <v>1478</v>
      </c>
      <c r="LW30" s="21" t="s">
        <v>1479</v>
      </c>
      <c r="LX30" s="21" t="s">
        <v>1281</v>
      </c>
      <c r="LY30" s="21" t="s">
        <v>1209</v>
      </c>
      <c r="LZ30" s="21" t="s">
        <v>1480</v>
      </c>
      <c r="MA30" s="21" t="s">
        <v>1481</v>
      </c>
      <c r="MB30" s="21" t="s">
        <v>1482</v>
      </c>
      <c r="MC30" s="21" t="s">
        <v>1483</v>
      </c>
      <c r="MD30" s="21" t="s">
        <v>1484</v>
      </c>
      <c r="ME30" s="21" t="s">
        <v>383</v>
      </c>
      <c r="MF30" s="21" t="s">
        <v>1509</v>
      </c>
      <c r="MG30" s="21" t="s">
        <v>1516</v>
      </c>
      <c r="MH30" s="21" t="s">
        <v>1640</v>
      </c>
      <c r="MI30" s="21" t="s">
        <v>1510</v>
      </c>
      <c r="MJ30" s="21" t="s">
        <v>1511</v>
      </c>
      <c r="MK30" s="21" t="s">
        <v>1512</v>
      </c>
      <c r="ML30" s="21" t="s">
        <v>1513</v>
      </c>
      <c r="MM30" s="21" t="s">
        <v>1514</v>
      </c>
      <c r="MN30" s="21" t="s">
        <v>993</v>
      </c>
      <c r="MO30" s="21"/>
      <c r="MP30" s="21"/>
      <c r="MQ30" s="21"/>
      <c r="MR30" s="21"/>
      <c r="MS30" s="21"/>
      <c r="MT30" s="21"/>
      <c r="MU30" s="21"/>
      <c r="MV30" s="21"/>
      <c r="MW30" s="21"/>
      <c r="MX30" s="21"/>
      <c r="MY30" s="21"/>
      <c r="MZ30" s="21"/>
      <c r="NA30" s="21"/>
      <c r="NB30" s="21"/>
      <c r="NC30" s="21" t="s">
        <v>384</v>
      </c>
      <c r="ND30" s="21"/>
      <c r="NE30" s="21" t="s">
        <v>1015</v>
      </c>
      <c r="NF30" s="21" t="s">
        <v>1275</v>
      </c>
      <c r="NG30" s="21"/>
      <c r="NH30" s="21"/>
      <c r="NI30" s="21" t="s">
        <v>1242</v>
      </c>
      <c r="NJ30" s="21" t="s">
        <v>1515</v>
      </c>
      <c r="NK30" s="21" t="s">
        <v>1146</v>
      </c>
      <c r="NL30" s="21" t="s">
        <v>382</v>
      </c>
      <c r="NM30" s="21" t="s">
        <v>1496</v>
      </c>
      <c r="NN30" s="21" t="s">
        <v>1572</v>
      </c>
      <c r="NO30" s="21" t="s">
        <v>1642</v>
      </c>
      <c r="NP30" s="21" t="s">
        <v>1499</v>
      </c>
      <c r="NQ30" s="21" t="s">
        <v>1500</v>
      </c>
      <c r="NR30" s="21" t="s">
        <v>1501</v>
      </c>
      <c r="NS30" s="21" t="s">
        <v>1502</v>
      </c>
      <c r="NT30" s="21" t="s">
        <v>1503</v>
      </c>
      <c r="NU30" s="21" t="s">
        <v>1504</v>
      </c>
      <c r="NV30" s="21" t="s">
        <v>1505</v>
      </c>
      <c r="NW30" s="21" t="s">
        <v>1506</v>
      </c>
      <c r="NX30" s="21" t="s">
        <v>1507</v>
      </c>
      <c r="NY30" s="21" t="s">
        <v>1508</v>
      </c>
      <c r="NZ30" s="21"/>
      <c r="OA30" s="21"/>
      <c r="OB30" s="21"/>
      <c r="OC30" s="21"/>
      <c r="OD30" s="21"/>
      <c r="OE30" s="21"/>
      <c r="OF30" s="21"/>
      <c r="OG30" s="21"/>
      <c r="OH30" s="21"/>
      <c r="OI30" s="21"/>
      <c r="OJ30" s="21" t="s">
        <v>1573</v>
      </c>
      <c r="OK30" s="22" t="s">
        <v>1</v>
      </c>
      <c r="OL30" s="22" t="s">
        <v>77</v>
      </c>
      <c r="OM30" s="21" t="s">
        <v>1051</v>
      </c>
      <c r="ON30" s="21" t="s">
        <v>1043</v>
      </c>
      <c r="OO30" s="21" t="s">
        <v>1574</v>
      </c>
      <c r="OP30" s="21" t="s">
        <v>1045</v>
      </c>
      <c r="OQ30" s="21" t="s">
        <v>1575</v>
      </c>
      <c r="OR30" s="21" t="s">
        <v>1147</v>
      </c>
      <c r="OS30" s="21" t="s">
        <v>189</v>
      </c>
      <c r="OT30" s="21" t="s">
        <v>1576</v>
      </c>
      <c r="OU30" s="21" t="s">
        <v>1049</v>
      </c>
      <c r="OV30" s="21" t="s">
        <v>978</v>
      </c>
      <c r="OW30" s="21" t="s">
        <v>1050</v>
      </c>
      <c r="OX30" s="21" t="s">
        <v>1146</v>
      </c>
      <c r="OY30" s="21"/>
      <c r="OZ30" s="23"/>
      <c r="PA30" s="21"/>
      <c r="PB30" s="21"/>
      <c r="PC30" s="21"/>
      <c r="PD30" s="21"/>
      <c r="PE30" s="21"/>
      <c r="PG30" s="21"/>
      <c r="PH30" s="21"/>
      <c r="PI30" s="21"/>
      <c r="PJ30" s="21"/>
      <c r="PK30" s="21"/>
      <c r="PL30" s="21"/>
      <c r="PM30" s="21"/>
      <c r="PN30" s="21"/>
      <c r="PO30" s="21"/>
      <c r="PP30" s="21"/>
      <c r="PQ30" s="21"/>
      <c r="PR30" s="21"/>
      <c r="PS30" s="21"/>
      <c r="QA30" s="21"/>
      <c r="QB30" s="21"/>
      <c r="QC30" s="21"/>
      <c r="QD30" s="21"/>
      <c r="QE30" s="21"/>
      <c r="QF30" s="21"/>
      <c r="QG30" s="21"/>
      <c r="QH30" s="21"/>
      <c r="QI30" s="21"/>
      <c r="QJ30" s="21"/>
      <c r="QK30" s="21"/>
      <c r="QL30" s="21"/>
      <c r="QM30" s="21"/>
      <c r="QN30" s="21"/>
      <c r="QO30" s="21"/>
      <c r="QP30" s="21"/>
      <c r="QQ30" s="21"/>
    </row>
    <row r="31" spans="1:462" ht="100.8" x14ac:dyDescent="0.3">
      <c r="A31">
        <v>1957</v>
      </c>
      <c r="B31" s="22" t="s">
        <v>22</v>
      </c>
      <c r="C31" s="21"/>
      <c r="D31" s="22" t="s">
        <v>77</v>
      </c>
      <c r="E31" s="22" t="s">
        <v>720</v>
      </c>
      <c r="F31" s="21" t="s">
        <v>719</v>
      </c>
      <c r="G31" s="21" t="s">
        <v>1231</v>
      </c>
      <c r="H31" s="21" t="s">
        <v>1517</v>
      </c>
      <c r="I31" s="21" t="s">
        <v>1293</v>
      </c>
      <c r="J31" s="21" t="s">
        <v>1291</v>
      </c>
      <c r="K31" s="21" t="s">
        <v>1285</v>
      </c>
      <c r="L31" s="21" t="s">
        <v>1292</v>
      </c>
      <c r="M31" s="21" t="s">
        <v>1289</v>
      </c>
      <c r="N31" s="21"/>
      <c r="O31" s="22" t="s">
        <v>714</v>
      </c>
      <c r="P31" s="21" t="s">
        <v>1286</v>
      </c>
      <c r="R31" s="21" t="s">
        <v>1287</v>
      </c>
      <c r="S31" s="21"/>
      <c r="T31" s="21" t="s">
        <v>1288</v>
      </c>
      <c r="X31" s="21" t="s">
        <v>724</v>
      </c>
      <c r="Y31" s="21"/>
      <c r="Z31" s="21" t="s">
        <v>1294</v>
      </c>
      <c r="AA31" s="21" t="s">
        <v>1129</v>
      </c>
      <c r="AB31" s="21" t="s">
        <v>728</v>
      </c>
      <c r="AC31" s="21" t="s">
        <v>1295</v>
      </c>
      <c r="AD31" s="21" t="s">
        <v>730</v>
      </c>
      <c r="AE31" s="21"/>
      <c r="AF31" s="21" t="s">
        <v>1296</v>
      </c>
      <c r="AG31" s="5" t="s">
        <v>733</v>
      </c>
      <c r="AH31" s="21" t="s">
        <v>734</v>
      </c>
      <c r="AI31" s="21" t="s">
        <v>1131</v>
      </c>
      <c r="AJ31" s="21" t="s">
        <v>1518</v>
      </c>
      <c r="AK31" s="21" t="s">
        <v>1577</v>
      </c>
      <c r="AN31" s="21"/>
      <c r="AP31" s="22"/>
      <c r="AQ31" s="24" t="s">
        <v>743</v>
      </c>
      <c r="AR31" s="21" t="s">
        <v>1519</v>
      </c>
      <c r="AT31" s="21" t="s">
        <v>1300</v>
      </c>
      <c r="AV31" s="21" t="s">
        <v>748</v>
      </c>
      <c r="AW31" s="21" t="s">
        <v>1578</v>
      </c>
      <c r="AX31" s="21" t="s">
        <v>1579</v>
      </c>
      <c r="AY31" s="21"/>
      <c r="AZ31" s="21" t="s">
        <v>1134</v>
      </c>
      <c r="BA31" s="21" t="s">
        <v>1521</v>
      </c>
      <c r="BB31" s="21" t="s">
        <v>1522</v>
      </c>
      <c r="BC31" s="21" t="s">
        <v>1523</v>
      </c>
      <c r="BD31" s="21" t="s">
        <v>773</v>
      </c>
      <c r="BE31" s="21" t="s">
        <v>752</v>
      </c>
      <c r="BF31" s="21" t="s">
        <v>1237</v>
      </c>
      <c r="BG31" s="21" t="s">
        <v>1238</v>
      </c>
      <c r="BH31" s="21" t="s">
        <v>1308</v>
      </c>
      <c r="BI31" s="21" t="s">
        <v>1307</v>
      </c>
      <c r="BJ31" s="22" t="s">
        <v>1306</v>
      </c>
      <c r="BK31" s="21" t="s">
        <v>782</v>
      </c>
      <c r="BL31" s="21" t="s">
        <v>753</v>
      </c>
      <c r="BM31" s="22" t="s">
        <v>784</v>
      </c>
      <c r="BN31" s="21" t="s">
        <v>1310</v>
      </c>
      <c r="BO31" s="22" t="s">
        <v>1311</v>
      </c>
      <c r="BP31" s="21" t="s">
        <v>1525</v>
      </c>
      <c r="BQ31" s="22" t="s">
        <v>785</v>
      </c>
      <c r="BR31" s="22" t="s">
        <v>786</v>
      </c>
      <c r="BS31" s="21" t="s">
        <v>1058</v>
      </c>
      <c r="BT31" s="22" t="s">
        <v>1309</v>
      </c>
      <c r="BU31" s="21" t="s">
        <v>1313</v>
      </c>
      <c r="BV31" s="21" t="s">
        <v>1524</v>
      </c>
      <c r="BW31" s="21" t="s">
        <v>789</v>
      </c>
      <c r="BX31" s="22" t="s">
        <v>792</v>
      </c>
      <c r="BY31" s="21" t="s">
        <v>791</v>
      </c>
      <c r="BZ31" s="21" t="s">
        <v>790</v>
      </c>
      <c r="CA31" s="21" t="s">
        <v>1315</v>
      </c>
      <c r="CB31" s="21" t="s">
        <v>1314</v>
      </c>
      <c r="CC31" s="21" t="s">
        <v>1316</v>
      </c>
      <c r="CD31" s="21" t="s">
        <v>1317</v>
      </c>
      <c r="CE31" s="21" t="s">
        <v>1318</v>
      </c>
      <c r="CF31" s="21" t="s">
        <v>1526</v>
      </c>
      <c r="CG31" s="21" t="s">
        <v>1319</v>
      </c>
      <c r="CH31" s="21" t="s">
        <v>1320</v>
      </c>
      <c r="CI31" s="21" t="s">
        <v>1310</v>
      </c>
      <c r="CJ31" s="21" t="s">
        <v>1322</v>
      </c>
      <c r="CK31" s="21" t="s">
        <v>1323</v>
      </c>
      <c r="CL31" s="21" t="s">
        <v>1527</v>
      </c>
      <c r="CM31" s="21" t="s">
        <v>1528</v>
      </c>
      <c r="CN31" s="21" t="s">
        <v>1529</v>
      </c>
      <c r="CO31" s="21" t="s">
        <v>792</v>
      </c>
      <c r="CP31" s="21"/>
      <c r="CQ31" s="21" t="s">
        <v>1530</v>
      </c>
      <c r="CR31" s="21" t="s">
        <v>1329</v>
      </c>
      <c r="CS31" s="21" t="s">
        <v>1311</v>
      </c>
      <c r="CT31" s="21" t="s">
        <v>1330</v>
      </c>
      <c r="CV31" s="21" t="s">
        <v>801</v>
      </c>
      <c r="CW31" s="21" t="s">
        <v>1529</v>
      </c>
      <c r="CX31" s="21" t="s">
        <v>1318</v>
      </c>
      <c r="CY31" s="21"/>
      <c r="CZ31" s="21" t="s">
        <v>1333</v>
      </c>
      <c r="DA31" s="21" t="s">
        <v>1334</v>
      </c>
      <c r="DB31" s="21" t="s">
        <v>1531</v>
      </c>
      <c r="DC31" s="21" t="s">
        <v>1336</v>
      </c>
      <c r="DD31" s="21" t="s">
        <v>1337</v>
      </c>
      <c r="DE31" s="21" t="s">
        <v>1338</v>
      </c>
      <c r="DF31" s="21" t="s">
        <v>1339</v>
      </c>
      <c r="DG31" s="21" t="s">
        <v>1340</v>
      </c>
      <c r="DH31" s="21" t="s">
        <v>1532</v>
      </c>
      <c r="DI31" s="21" t="s">
        <v>1533</v>
      </c>
      <c r="DJ31" s="21" t="s">
        <v>756</v>
      </c>
      <c r="DK31" s="21" t="s">
        <v>815</v>
      </c>
      <c r="DL31" s="21" t="s">
        <v>1344</v>
      </c>
      <c r="DM31" s="21" t="s">
        <v>1534</v>
      </c>
      <c r="DN31" s="21" t="s">
        <v>755</v>
      </c>
      <c r="DO31" s="21" t="s">
        <v>1535</v>
      </c>
      <c r="DP31" s="21" t="s">
        <v>809</v>
      </c>
      <c r="DQ31" s="21" t="s">
        <v>1347</v>
      </c>
      <c r="DR31" s="21" t="s">
        <v>1348</v>
      </c>
      <c r="DS31" s="21" t="s">
        <v>1349</v>
      </c>
      <c r="DT31" s="21" t="s">
        <v>754</v>
      </c>
      <c r="DU31" s="21" t="s">
        <v>1350</v>
      </c>
      <c r="DV31" s="21" t="s">
        <v>1351</v>
      </c>
      <c r="DW31" s="21" t="s">
        <v>1352</v>
      </c>
      <c r="DX31" s="21" t="s">
        <v>1353</v>
      </c>
      <c r="DY31" s="21" t="s">
        <v>1687</v>
      </c>
      <c r="DZ31" s="21" t="s">
        <v>1580</v>
      </c>
      <c r="EA31" s="22" t="s">
        <v>90</v>
      </c>
      <c r="EB31" s="22" t="s">
        <v>1581</v>
      </c>
      <c r="EC31" s="21" t="s">
        <v>1582</v>
      </c>
      <c r="ED31" s="21" t="s">
        <v>1355</v>
      </c>
      <c r="EE31" s="21" t="s">
        <v>1123</v>
      </c>
      <c r="EF31" s="21" t="s">
        <v>1280</v>
      </c>
      <c r="EG31" s="21" t="s">
        <v>1150</v>
      </c>
      <c r="EH31" s="21" t="s">
        <v>1153</v>
      </c>
      <c r="EI31" s="21" t="s">
        <v>1357</v>
      </c>
      <c r="EJ31" s="21" t="s">
        <v>1358</v>
      </c>
      <c r="EK31" s="21" t="s">
        <v>1359</v>
      </c>
      <c r="EL31" s="21" t="s">
        <v>1583</v>
      </c>
      <c r="EM31" s="21"/>
      <c r="EN31" s="21" t="s">
        <v>1584</v>
      </c>
      <c r="EO31" s="21" t="s">
        <v>1585</v>
      </c>
      <c r="EP31" s="21" t="s">
        <v>1364</v>
      </c>
      <c r="EQ31" s="21" t="s">
        <v>1365</v>
      </c>
      <c r="ER31" s="21" t="s">
        <v>1366</v>
      </c>
      <c r="ES31" s="21" t="s">
        <v>1536</v>
      </c>
      <c r="ET31" s="21" t="s">
        <v>1159</v>
      </c>
      <c r="EU31" s="21" t="s">
        <v>1368</v>
      </c>
      <c r="EV31" s="21" t="s">
        <v>1369</v>
      </c>
      <c r="EW31" s="21" t="s">
        <v>854</v>
      </c>
      <c r="EX31" s="21" t="s">
        <v>1370</v>
      </c>
      <c r="EY31" s="21" t="s">
        <v>1371</v>
      </c>
      <c r="EZ31" s="21" t="s">
        <v>1372</v>
      </c>
      <c r="FA31" s="21" t="s">
        <v>2750</v>
      </c>
      <c r="FB31" s="21" t="s">
        <v>1373</v>
      </c>
      <c r="FC31" s="21" t="s">
        <v>851</v>
      </c>
      <c r="FD31" s="21" t="s">
        <v>1537</v>
      </c>
      <c r="FE31" s="21" t="s">
        <v>2751</v>
      </c>
      <c r="FF31" s="21" t="s">
        <v>2753</v>
      </c>
      <c r="FG31" s="21"/>
      <c r="FH31" s="21" t="s">
        <v>1538</v>
      </c>
      <c r="FI31" s="21" t="s">
        <v>1539</v>
      </c>
      <c r="FJ31" s="21" t="s">
        <v>1379</v>
      </c>
      <c r="FK31" s="21" t="s">
        <v>1540</v>
      </c>
      <c r="FL31" s="21" t="s">
        <v>1541</v>
      </c>
      <c r="FM31" s="21" t="s">
        <v>1542</v>
      </c>
      <c r="FN31" s="21" t="s">
        <v>1167</v>
      </c>
      <c r="FO31" s="21" t="s">
        <v>1383</v>
      </c>
      <c r="FP31" s="21" t="s">
        <v>1544</v>
      </c>
      <c r="FQ31" s="21" t="s">
        <v>1543</v>
      </c>
      <c r="FR31" s="21" t="s">
        <v>1386</v>
      </c>
      <c r="FS31" s="21" t="s">
        <v>864</v>
      </c>
      <c r="FT31" s="21" t="s">
        <v>1387</v>
      </c>
      <c r="FU31" s="21" t="s">
        <v>1389</v>
      </c>
      <c r="FV31" s="21" t="s">
        <v>1390</v>
      </c>
      <c r="FW31" s="21" t="s">
        <v>1391</v>
      </c>
      <c r="FX31" s="21" t="s">
        <v>1545</v>
      </c>
      <c r="FY31" s="21" t="s">
        <v>1546</v>
      </c>
      <c r="FZ31" s="21" t="s">
        <v>1547</v>
      </c>
      <c r="GA31" s="21" t="s">
        <v>875</v>
      </c>
      <c r="GB31" s="21" t="s">
        <v>1550</v>
      </c>
      <c r="GC31" s="21" t="s">
        <v>1548</v>
      </c>
      <c r="GD31" s="21" t="s">
        <v>1586</v>
      </c>
      <c r="GE31" s="21" t="s">
        <v>1549</v>
      </c>
      <c r="GF31" s="21" t="s">
        <v>1551</v>
      </c>
      <c r="GG31" s="21" t="s">
        <v>1552</v>
      </c>
      <c r="GH31" s="21" t="s">
        <v>1553</v>
      </c>
      <c r="GI31" s="21" t="s">
        <v>1554</v>
      </c>
      <c r="GJ31" s="21" t="s">
        <v>1555</v>
      </c>
      <c r="GK31" s="21" t="s">
        <v>1146</v>
      </c>
      <c r="GL31" s="21" t="s">
        <v>1557</v>
      </c>
      <c r="GM31" s="21" t="s">
        <v>1400</v>
      </c>
      <c r="GN31" s="21" t="s">
        <v>1401</v>
      </c>
      <c r="GO31" s="21" t="s">
        <v>1402</v>
      </c>
      <c r="GP31" s="21" t="s">
        <v>1558</v>
      </c>
      <c r="GQ31" s="21" t="s">
        <v>1178</v>
      </c>
      <c r="GR31" s="21" t="s">
        <v>1559</v>
      </c>
      <c r="GS31" s="21" t="s">
        <v>1560</v>
      </c>
      <c r="GT31" s="21" t="s">
        <v>895</v>
      </c>
      <c r="GU31" s="21" t="s">
        <v>1587</v>
      </c>
      <c r="GV31" s="21" t="s">
        <v>1407</v>
      </c>
      <c r="GW31" s="21" t="s">
        <v>890</v>
      </c>
      <c r="GX31" s="21" t="s">
        <v>1408</v>
      </c>
      <c r="GY31" s="21" t="s">
        <v>1561</v>
      </c>
      <c r="GZ31" s="21" t="s">
        <v>900</v>
      </c>
      <c r="HA31" s="21" t="s">
        <v>1562</v>
      </c>
      <c r="HB31" s="21" t="s">
        <v>1409</v>
      </c>
      <c r="HC31" s="21" t="s">
        <v>1410</v>
      </c>
      <c r="HD31" s="21" t="s">
        <v>1411</v>
      </c>
      <c r="HE31" s="21" t="s">
        <v>1412</v>
      </c>
      <c r="HF31" s="21" t="s">
        <v>1413</v>
      </c>
      <c r="HG31" s="21" t="s">
        <v>1414</v>
      </c>
      <c r="HH31" s="21" t="s">
        <v>1415</v>
      </c>
      <c r="HI31" s="21" t="s">
        <v>1416</v>
      </c>
      <c r="HJ31" s="21" t="s">
        <v>1417</v>
      </c>
      <c r="HK31" s="21" t="s">
        <v>1418</v>
      </c>
      <c r="HL31" s="21" t="s">
        <v>1419</v>
      </c>
      <c r="HM31" s="21" t="s">
        <v>1420</v>
      </c>
      <c r="HN31" s="21" t="s">
        <v>1421</v>
      </c>
      <c r="HO31" s="21" t="s">
        <v>1422</v>
      </c>
      <c r="HP31" s="21" t="s">
        <v>1423</v>
      </c>
      <c r="HQ31" s="21" t="s">
        <v>1424</v>
      </c>
      <c r="HR31" s="21" t="s">
        <v>1425</v>
      </c>
      <c r="HS31" s="21" t="s">
        <v>1426</v>
      </c>
      <c r="HT31" s="21" t="s">
        <v>1427</v>
      </c>
      <c r="HU31" s="21" t="s">
        <v>1428</v>
      </c>
      <c r="HV31" s="21" t="s">
        <v>1409</v>
      </c>
      <c r="HW31" s="21" t="s">
        <v>1429</v>
      </c>
      <c r="HX31" s="21" t="s">
        <v>1417</v>
      </c>
      <c r="HY31" s="21" t="s">
        <v>903</v>
      </c>
      <c r="HZ31" s="21" t="s">
        <v>1430</v>
      </c>
      <c r="IA31" s="21" t="s">
        <v>1431</v>
      </c>
      <c r="IB31" s="21" t="s">
        <v>1432</v>
      </c>
      <c r="IC31" s="21" t="s">
        <v>1433</v>
      </c>
      <c r="ID31" s="21" t="s">
        <v>1434</v>
      </c>
      <c r="IE31" s="21" t="s">
        <v>1435</v>
      </c>
      <c r="IF31" s="21" t="s">
        <v>1428</v>
      </c>
      <c r="IG31" s="21" t="s">
        <v>1413</v>
      </c>
      <c r="IH31" s="21" t="s">
        <v>1436</v>
      </c>
      <c r="II31" s="21" t="s">
        <v>1437</v>
      </c>
      <c r="IJ31" s="21" t="s">
        <v>1438</v>
      </c>
      <c r="IK31" s="21" t="s">
        <v>1439</v>
      </c>
      <c r="IL31" s="21" t="s">
        <v>1440</v>
      </c>
      <c r="IM31" s="21" t="s">
        <v>1588</v>
      </c>
      <c r="IN31" s="21" t="s">
        <v>1442</v>
      </c>
      <c r="IO31" s="21" t="s">
        <v>1563</v>
      </c>
      <c r="IP31" s="21" t="s">
        <v>1444</v>
      </c>
      <c r="IQ31" s="21" t="s">
        <v>1445</v>
      </c>
      <c r="IR31" s="21" t="s">
        <v>1446</v>
      </c>
      <c r="IS31" s="21" t="s">
        <v>1447</v>
      </c>
      <c r="IT31" s="21" t="s">
        <v>1448</v>
      </c>
      <c r="IU31" s="21" t="s">
        <v>1449</v>
      </c>
      <c r="IV31" s="21" t="s">
        <v>1696</v>
      </c>
      <c r="IW31" s="21" t="s">
        <v>1451</v>
      </c>
      <c r="IX31" s="21" t="s">
        <v>1410</v>
      </c>
      <c r="IY31" s="21" t="s">
        <v>1452</v>
      </c>
      <c r="IZ31" s="21" t="s">
        <v>1453</v>
      </c>
      <c r="JA31" s="21" t="s">
        <v>1254</v>
      </c>
      <c r="JB31" s="21" t="s">
        <v>1454</v>
      </c>
      <c r="JC31" s="21" t="s">
        <v>1455</v>
      </c>
      <c r="JD31" s="21" t="s">
        <v>1456</v>
      </c>
      <c r="JE31" s="21" t="s">
        <v>1457</v>
      </c>
      <c r="JF31" s="21" t="s">
        <v>1458</v>
      </c>
      <c r="JG31" s="21" t="s">
        <v>1459</v>
      </c>
      <c r="JH31" s="21"/>
      <c r="JI31" s="21" t="s">
        <v>1460</v>
      </c>
      <c r="JJ31" s="21" t="s">
        <v>1461</v>
      </c>
      <c r="JK31" s="21" t="s">
        <v>1462</v>
      </c>
      <c r="JL31" s="21" t="s">
        <v>1463</v>
      </c>
      <c r="JM31" s="21" t="s">
        <v>1464</v>
      </c>
      <c r="JN31" s="21" t="s">
        <v>1465</v>
      </c>
      <c r="JO31" s="21" t="s">
        <v>1146</v>
      </c>
      <c r="JP31" s="21" t="s">
        <v>122</v>
      </c>
      <c r="JQ31" s="21" t="s">
        <v>1466</v>
      </c>
      <c r="JR31" s="21" t="s">
        <v>1181</v>
      </c>
      <c r="JS31" s="21" t="s">
        <v>1182</v>
      </c>
      <c r="JT31" s="21" t="s">
        <v>1467</v>
      </c>
      <c r="JU31" s="21" t="s">
        <v>947</v>
      </c>
      <c r="JV31" s="21" t="s">
        <v>1125</v>
      </c>
      <c r="JW31" s="21" t="s">
        <v>1261</v>
      </c>
      <c r="JX31" s="21" t="s">
        <v>1262</v>
      </c>
      <c r="JY31" s="21" t="s">
        <v>1191</v>
      </c>
      <c r="JZ31" s="21"/>
      <c r="KA31" s="21"/>
      <c r="KF31" s="21"/>
      <c r="KG31" s="21"/>
      <c r="KH31" s="21"/>
      <c r="KI31" s="21"/>
      <c r="KJ31" s="21"/>
      <c r="KK31" s="21"/>
      <c r="KL31" s="21"/>
      <c r="KM31" s="21"/>
      <c r="KN31" s="21"/>
      <c r="KO31" s="21"/>
      <c r="KP31" s="21"/>
      <c r="KQ31" s="21" t="s">
        <v>959</v>
      </c>
      <c r="KR31" s="21"/>
      <c r="KS31" s="21"/>
      <c r="KT31" s="21" t="s">
        <v>1468</v>
      </c>
      <c r="KU31" s="21" t="s">
        <v>1469</v>
      </c>
      <c r="KZ31" s="21" t="s">
        <v>381</v>
      </c>
      <c r="LA31" s="21" t="s">
        <v>1485</v>
      </c>
      <c r="LB31" s="21" t="s">
        <v>1569</v>
      </c>
      <c r="LC31" s="21" t="s">
        <v>1634</v>
      </c>
      <c r="LD31" s="21"/>
      <c r="LE31" s="21"/>
      <c r="LF31" s="21"/>
      <c r="LG31" s="21"/>
      <c r="LH31" s="21"/>
      <c r="LI31" s="21"/>
      <c r="LJ31" s="21" t="s">
        <v>1571</v>
      </c>
      <c r="LK31" s="21" t="s">
        <v>1494</v>
      </c>
      <c r="LL31" s="21" t="s">
        <v>1570</v>
      </c>
      <c r="LM31" s="21" t="s">
        <v>1589</v>
      </c>
      <c r="LN31" s="21" t="s">
        <v>1470</v>
      </c>
      <c r="LO31" s="21" t="s">
        <v>1472</v>
      </c>
      <c r="LP31" s="21" t="s">
        <v>1471</v>
      </c>
      <c r="LQ31" s="21" t="s">
        <v>1473</v>
      </c>
      <c r="LR31" s="21" t="s">
        <v>1590</v>
      </c>
      <c r="LS31" s="21"/>
      <c r="LT31" s="21" t="s">
        <v>1594</v>
      </c>
      <c r="LU31" s="21" t="s">
        <v>1477</v>
      </c>
      <c r="LV31" s="21" t="s">
        <v>1478</v>
      </c>
      <c r="LW31" s="21" t="s">
        <v>1479</v>
      </c>
      <c r="LX31" s="21" t="s">
        <v>1281</v>
      </c>
      <c r="LY31" s="21" t="s">
        <v>1209</v>
      </c>
      <c r="LZ31" s="21" t="s">
        <v>1480</v>
      </c>
      <c r="MA31" s="21" t="s">
        <v>1481</v>
      </c>
      <c r="MB31" s="21" t="s">
        <v>1482</v>
      </c>
      <c r="MC31" s="21" t="s">
        <v>1638</v>
      </c>
      <c r="MD31" s="21" t="s">
        <v>1591</v>
      </c>
      <c r="ME31" s="21" t="s">
        <v>383</v>
      </c>
      <c r="MF31" s="21" t="s">
        <v>1509</v>
      </c>
      <c r="MG31" s="21" t="s">
        <v>1516</v>
      </c>
      <c r="MH31" s="21" t="s">
        <v>1640</v>
      </c>
      <c r="MI31" s="21" t="s">
        <v>1510</v>
      </c>
      <c r="MJ31" s="21" t="s">
        <v>1511</v>
      </c>
      <c r="MK31" s="21" t="s">
        <v>1512</v>
      </c>
      <c r="ML31" s="21" t="s">
        <v>1513</v>
      </c>
      <c r="MM31" s="21" t="s">
        <v>1514</v>
      </c>
      <c r="MN31" s="21" t="s">
        <v>993</v>
      </c>
      <c r="MO31" s="21"/>
      <c r="MP31" s="21"/>
      <c r="MQ31" s="21"/>
      <c r="MR31" s="21"/>
      <c r="MS31" s="21"/>
      <c r="MT31" s="21"/>
      <c r="MU31" s="21"/>
      <c r="MV31" s="21"/>
      <c r="MW31" s="21"/>
      <c r="MX31" s="21"/>
      <c r="MY31" s="21"/>
      <c r="MZ31" s="21"/>
      <c r="NA31" s="21"/>
      <c r="NB31" s="21"/>
      <c r="NC31" s="21" t="s">
        <v>384</v>
      </c>
      <c r="ND31" s="21"/>
      <c r="NE31" s="21" t="s">
        <v>1015</v>
      </c>
      <c r="NF31" s="21" t="s">
        <v>1275</v>
      </c>
      <c r="NG31" s="21"/>
      <c r="NH31" s="21"/>
      <c r="NI31" s="21" t="s">
        <v>1242</v>
      </c>
      <c r="NJ31" s="21" t="s">
        <v>1515</v>
      </c>
      <c r="NK31" s="21" t="s">
        <v>1146</v>
      </c>
      <c r="NL31" s="21" t="s">
        <v>382</v>
      </c>
      <c r="NM31" s="21" t="s">
        <v>1496</v>
      </c>
      <c r="NN31" s="21" t="s">
        <v>1572</v>
      </c>
      <c r="NO31" s="21" t="s">
        <v>1642</v>
      </c>
      <c r="NP31" s="21" t="s">
        <v>1499</v>
      </c>
      <c r="NQ31" s="21" t="s">
        <v>1500</v>
      </c>
      <c r="NR31" s="21" t="s">
        <v>1501</v>
      </c>
      <c r="NS31" s="21" t="s">
        <v>1502</v>
      </c>
      <c r="NT31" s="21" t="s">
        <v>1503</v>
      </c>
      <c r="NU31" s="21" t="s">
        <v>1504</v>
      </c>
      <c r="NV31" s="21" t="s">
        <v>1505</v>
      </c>
      <c r="NW31" s="21" t="s">
        <v>1506</v>
      </c>
      <c r="NX31" s="21" t="s">
        <v>1507</v>
      </c>
      <c r="NY31" s="21" t="s">
        <v>1508</v>
      </c>
      <c r="NZ31" s="21"/>
      <c r="OA31" s="21"/>
      <c r="OB31" s="21"/>
      <c r="OC31" s="21"/>
      <c r="OD31" s="21"/>
      <c r="OE31" s="21"/>
      <c r="OF31" s="21"/>
      <c r="OG31" s="21"/>
      <c r="OH31" s="21"/>
      <c r="OI31" s="21"/>
      <c r="OJ31" s="21" t="s">
        <v>1573</v>
      </c>
      <c r="OK31" s="22" t="s">
        <v>1</v>
      </c>
      <c r="OL31" s="22" t="s">
        <v>77</v>
      </c>
      <c r="OM31" s="21" t="s">
        <v>1051</v>
      </c>
      <c r="ON31" s="21" t="s">
        <v>1043</v>
      </c>
      <c r="OO31" s="21" t="s">
        <v>1574</v>
      </c>
      <c r="OP31" s="21" t="s">
        <v>1045</v>
      </c>
      <c r="OQ31" s="21" t="s">
        <v>1575</v>
      </c>
      <c r="OR31" s="21" t="s">
        <v>1147</v>
      </c>
      <c r="OS31" s="21" t="s">
        <v>189</v>
      </c>
      <c r="OT31" s="21" t="s">
        <v>1576</v>
      </c>
      <c r="OU31" s="21" t="s">
        <v>1049</v>
      </c>
      <c r="OV31" s="21" t="s">
        <v>978</v>
      </c>
      <c r="OW31" s="21" t="s">
        <v>1050</v>
      </c>
      <c r="OX31" s="21" t="s">
        <v>1146</v>
      </c>
      <c r="OY31" s="21"/>
      <c r="OZ31" s="23"/>
      <c r="PA31" s="21"/>
      <c r="PB31" s="21"/>
      <c r="PC31" s="21"/>
      <c r="PD31" s="21"/>
      <c r="PE31" s="21"/>
      <c r="PG31" s="21"/>
      <c r="PH31" s="21"/>
      <c r="PI31" s="21"/>
      <c r="PJ31" s="21"/>
      <c r="PK31" s="21"/>
      <c r="PL31" s="21"/>
      <c r="PM31" s="21"/>
      <c r="PN31" s="21"/>
      <c r="PO31" s="21"/>
      <c r="PP31" s="21"/>
      <c r="PQ31" s="21"/>
      <c r="PR31" s="21"/>
      <c r="PS31" s="21"/>
      <c r="QA31" s="21"/>
      <c r="QB31" s="21"/>
      <c r="QC31" s="21"/>
      <c r="QD31" s="21"/>
      <c r="QE31" s="21"/>
      <c r="QF31" s="21"/>
      <c r="QG31" s="21"/>
      <c r="QH31" s="21"/>
      <c r="QI31" s="21"/>
      <c r="QJ31" s="21"/>
      <c r="QK31" s="21"/>
      <c r="QL31" s="21"/>
      <c r="QM31" s="21"/>
      <c r="QN31" s="21"/>
      <c r="QO31" s="21"/>
      <c r="QP31" s="21"/>
      <c r="QQ31" s="21"/>
    </row>
    <row r="32" spans="1:462" ht="100.8" x14ac:dyDescent="0.3">
      <c r="A32">
        <v>1956</v>
      </c>
      <c r="B32" s="22" t="s">
        <v>22</v>
      </c>
      <c r="C32" s="21"/>
      <c r="D32" s="22" t="s">
        <v>77</v>
      </c>
      <c r="E32" s="22" t="s">
        <v>720</v>
      </c>
      <c r="F32" s="21" t="s">
        <v>719</v>
      </c>
      <c r="G32" s="21" t="s">
        <v>1231</v>
      </c>
      <c r="H32" s="21" t="s">
        <v>1517</v>
      </c>
      <c r="I32" s="21" t="s">
        <v>1293</v>
      </c>
      <c r="J32" s="21" t="s">
        <v>1291</v>
      </c>
      <c r="K32" s="21" t="s">
        <v>1285</v>
      </c>
      <c r="L32" s="21" t="s">
        <v>1292</v>
      </c>
      <c r="M32" s="21" t="s">
        <v>1289</v>
      </c>
      <c r="N32" s="21"/>
      <c r="O32" s="22" t="s">
        <v>714</v>
      </c>
      <c r="P32" s="21" t="s">
        <v>1286</v>
      </c>
      <c r="R32" s="21" t="s">
        <v>1287</v>
      </c>
      <c r="S32" s="21"/>
      <c r="T32" s="21" t="s">
        <v>1288</v>
      </c>
      <c r="X32" s="21" t="s">
        <v>724</v>
      </c>
      <c r="Y32" s="21"/>
      <c r="Z32" s="21" t="s">
        <v>1294</v>
      </c>
      <c r="AA32" s="21" t="s">
        <v>1129</v>
      </c>
      <c r="AB32" s="21" t="s">
        <v>728</v>
      </c>
      <c r="AC32" s="21" t="s">
        <v>1295</v>
      </c>
      <c r="AD32" s="21" t="s">
        <v>730</v>
      </c>
      <c r="AE32" s="21"/>
      <c r="AF32" s="21" t="s">
        <v>1296</v>
      </c>
      <c r="AG32" s="5" t="s">
        <v>733</v>
      </c>
      <c r="AH32" s="21" t="s">
        <v>734</v>
      </c>
      <c r="AI32" s="21" t="s">
        <v>1131</v>
      </c>
      <c r="AJ32" s="21" t="s">
        <v>1518</v>
      </c>
      <c r="AK32" s="21"/>
      <c r="AN32" s="21"/>
      <c r="AP32" s="22"/>
      <c r="AQ32" s="24" t="s">
        <v>743</v>
      </c>
      <c r="AR32" s="21" t="s">
        <v>1519</v>
      </c>
      <c r="AT32" s="21" t="s">
        <v>1300</v>
      </c>
      <c r="AV32" s="21" t="s">
        <v>748</v>
      </c>
      <c r="AW32" s="21"/>
      <c r="AX32" s="21" t="s">
        <v>1579</v>
      </c>
      <c r="AY32" s="21"/>
      <c r="AZ32" s="21" t="s">
        <v>1134</v>
      </c>
      <c r="BA32" s="21" t="s">
        <v>1521</v>
      </c>
      <c r="BB32" s="21" t="s">
        <v>1522</v>
      </c>
      <c r="BC32" s="21" t="s">
        <v>1523</v>
      </c>
      <c r="BD32" s="21" t="s">
        <v>773</v>
      </c>
      <c r="BE32" s="21" t="s">
        <v>752</v>
      </c>
      <c r="BF32" s="21" t="s">
        <v>1237</v>
      </c>
      <c r="BG32" s="21" t="s">
        <v>1238</v>
      </c>
      <c r="BH32" s="21" t="s">
        <v>1308</v>
      </c>
      <c r="BI32" s="21" t="s">
        <v>1307</v>
      </c>
      <c r="BJ32" s="22" t="s">
        <v>1306</v>
      </c>
      <c r="BK32" s="21" t="s">
        <v>782</v>
      </c>
      <c r="BL32" s="21" t="s">
        <v>753</v>
      </c>
      <c r="BM32" s="22" t="s">
        <v>784</v>
      </c>
      <c r="BN32" s="21" t="s">
        <v>1310</v>
      </c>
      <c r="BO32" s="22" t="s">
        <v>1311</v>
      </c>
      <c r="BP32" s="21" t="s">
        <v>1525</v>
      </c>
      <c r="BQ32" s="22" t="s">
        <v>785</v>
      </c>
      <c r="BR32" s="22" t="s">
        <v>786</v>
      </c>
      <c r="BS32" s="21" t="s">
        <v>1058</v>
      </c>
      <c r="BT32" s="22" t="s">
        <v>1309</v>
      </c>
      <c r="BU32" s="21" t="s">
        <v>1313</v>
      </c>
      <c r="BV32" s="21" t="s">
        <v>1524</v>
      </c>
      <c r="BW32" s="21" t="s">
        <v>789</v>
      </c>
      <c r="BX32" s="22" t="s">
        <v>792</v>
      </c>
      <c r="BY32" s="21" t="s">
        <v>791</v>
      </c>
      <c r="BZ32" s="21" t="s">
        <v>790</v>
      </c>
      <c r="CA32" s="21" t="s">
        <v>1315</v>
      </c>
      <c r="CB32" s="21" t="s">
        <v>1314</v>
      </c>
      <c r="CC32" s="21" t="s">
        <v>1316</v>
      </c>
      <c r="CD32" s="21" t="s">
        <v>1317</v>
      </c>
      <c r="CE32" s="21" t="s">
        <v>1318</v>
      </c>
      <c r="CF32" s="21" t="s">
        <v>1526</v>
      </c>
      <c r="CG32" s="21" t="s">
        <v>1319</v>
      </c>
      <c r="CH32" s="21" t="s">
        <v>1320</v>
      </c>
      <c r="CI32" s="21" t="s">
        <v>1310</v>
      </c>
      <c r="CJ32" s="21" t="s">
        <v>1322</v>
      </c>
      <c r="CK32" s="21" t="s">
        <v>1323</v>
      </c>
      <c r="CL32" s="21" t="s">
        <v>1527</v>
      </c>
      <c r="CM32" s="21" t="s">
        <v>1528</v>
      </c>
      <c r="CN32" s="21" t="s">
        <v>1529</v>
      </c>
      <c r="CO32" s="21" t="s">
        <v>792</v>
      </c>
      <c r="CP32" s="21"/>
      <c r="CQ32" s="21" t="s">
        <v>1530</v>
      </c>
      <c r="CR32" s="21" t="s">
        <v>1329</v>
      </c>
      <c r="CS32" s="21" t="s">
        <v>1311</v>
      </c>
      <c r="CT32" s="21" t="s">
        <v>1330</v>
      </c>
      <c r="CV32" s="21" t="s">
        <v>801</v>
      </c>
      <c r="CW32" s="21" t="s">
        <v>1529</v>
      </c>
      <c r="CX32" s="21" t="s">
        <v>1318</v>
      </c>
      <c r="CY32" s="21"/>
      <c r="CZ32" s="21" t="s">
        <v>1333</v>
      </c>
      <c r="DA32" s="21" t="s">
        <v>1334</v>
      </c>
      <c r="DB32" s="21" t="s">
        <v>1531</v>
      </c>
      <c r="DC32" s="21" t="s">
        <v>1336</v>
      </c>
      <c r="DD32" s="21" t="s">
        <v>1337</v>
      </c>
      <c r="DE32" s="21" t="s">
        <v>1338</v>
      </c>
      <c r="DF32" s="21" t="s">
        <v>1339</v>
      </c>
      <c r="DG32" s="21" t="s">
        <v>1340</v>
      </c>
      <c r="DH32" s="21" t="s">
        <v>1532</v>
      </c>
      <c r="DI32" s="21" t="s">
        <v>1533</v>
      </c>
      <c r="DJ32" s="21" t="s">
        <v>756</v>
      </c>
      <c r="DK32" s="21" t="s">
        <v>815</v>
      </c>
      <c r="DL32" s="21" t="s">
        <v>1344</v>
      </c>
      <c r="DM32" s="21" t="s">
        <v>1534</v>
      </c>
      <c r="DN32" s="21" t="s">
        <v>755</v>
      </c>
      <c r="DO32" s="21" t="s">
        <v>1535</v>
      </c>
      <c r="DP32" s="21" t="s">
        <v>809</v>
      </c>
      <c r="DQ32" s="21" t="s">
        <v>1347</v>
      </c>
      <c r="DR32" s="21" t="s">
        <v>1348</v>
      </c>
      <c r="DS32" s="21" t="s">
        <v>1349</v>
      </c>
      <c r="DT32" s="21" t="s">
        <v>754</v>
      </c>
      <c r="DU32" s="21" t="s">
        <v>1350</v>
      </c>
      <c r="DV32" s="21" t="s">
        <v>1351</v>
      </c>
      <c r="DW32" s="21" t="s">
        <v>1352</v>
      </c>
      <c r="DX32" s="21" t="s">
        <v>1353</v>
      </c>
      <c r="DY32" s="21" t="s">
        <v>1687</v>
      </c>
      <c r="DZ32" s="21" t="s">
        <v>1580</v>
      </c>
      <c r="EA32" s="22" t="s">
        <v>90</v>
      </c>
      <c r="EB32" s="22" t="s">
        <v>1581</v>
      </c>
      <c r="EC32" s="21" t="s">
        <v>1582</v>
      </c>
      <c r="ED32" s="21" t="s">
        <v>1355</v>
      </c>
      <c r="EE32" s="21" t="s">
        <v>1123</v>
      </c>
      <c r="EF32" s="21" t="s">
        <v>1280</v>
      </c>
      <c r="EG32" s="21" t="s">
        <v>1150</v>
      </c>
      <c r="EH32" s="21" t="s">
        <v>1153</v>
      </c>
      <c r="EI32" s="21" t="s">
        <v>1357</v>
      </c>
      <c r="EJ32" s="21" t="s">
        <v>1358</v>
      </c>
      <c r="EK32" s="21" t="s">
        <v>1359</v>
      </c>
      <c r="EL32" s="21" t="s">
        <v>1583</v>
      </c>
      <c r="EM32" s="21"/>
      <c r="EN32" s="21" t="s">
        <v>1584</v>
      </c>
      <c r="EO32" s="21" t="s">
        <v>1585</v>
      </c>
      <c r="EP32" s="21" t="s">
        <v>1364</v>
      </c>
      <c r="EQ32" s="21" t="s">
        <v>1365</v>
      </c>
      <c r="ER32" s="21" t="s">
        <v>1366</v>
      </c>
      <c r="ES32" s="21" t="s">
        <v>1536</v>
      </c>
      <c r="ET32" s="21" t="s">
        <v>1159</v>
      </c>
      <c r="EU32" s="21" t="s">
        <v>1368</v>
      </c>
      <c r="EV32" s="21" t="s">
        <v>1369</v>
      </c>
      <c r="EW32" s="21" t="s">
        <v>854</v>
      </c>
      <c r="EX32" s="21" t="s">
        <v>1370</v>
      </c>
      <c r="EY32" s="21" t="s">
        <v>1371</v>
      </c>
      <c r="EZ32" s="21" t="s">
        <v>1372</v>
      </c>
      <c r="FA32" s="21" t="s">
        <v>2750</v>
      </c>
      <c r="FB32" s="21" t="s">
        <v>1373</v>
      </c>
      <c r="FC32" s="21" t="s">
        <v>851</v>
      </c>
      <c r="FD32" s="21" t="s">
        <v>1537</v>
      </c>
      <c r="FE32" s="21" t="s">
        <v>2751</v>
      </c>
      <c r="FF32" s="21" t="s">
        <v>2753</v>
      </c>
      <c r="FG32" s="21"/>
      <c r="FH32" s="21" t="s">
        <v>1538</v>
      </c>
      <c r="FI32" s="21" t="s">
        <v>1539</v>
      </c>
      <c r="FJ32" s="21" t="s">
        <v>1379</v>
      </c>
      <c r="FK32" s="21" t="s">
        <v>1540</v>
      </c>
      <c r="FL32" s="21" t="s">
        <v>1541</v>
      </c>
      <c r="FM32" s="21" t="s">
        <v>1542</v>
      </c>
      <c r="FN32" s="21" t="s">
        <v>1167</v>
      </c>
      <c r="FO32" s="21" t="s">
        <v>1383</v>
      </c>
      <c r="FP32" s="21" t="s">
        <v>1544</v>
      </c>
      <c r="FQ32" s="21" t="s">
        <v>1543</v>
      </c>
      <c r="FR32" s="21" t="s">
        <v>1386</v>
      </c>
      <c r="FS32" s="21" t="s">
        <v>864</v>
      </c>
      <c r="FT32" s="21" t="s">
        <v>1387</v>
      </c>
      <c r="FU32" s="21" t="s">
        <v>1389</v>
      </c>
      <c r="FV32" s="21" t="s">
        <v>1390</v>
      </c>
      <c r="FW32" s="21" t="s">
        <v>1391</v>
      </c>
      <c r="FX32" s="21" t="s">
        <v>1545</v>
      </c>
      <c r="FY32" s="21" t="s">
        <v>1546</v>
      </c>
      <c r="FZ32" s="21" t="s">
        <v>875</v>
      </c>
      <c r="GA32" s="21" t="s">
        <v>1550</v>
      </c>
      <c r="GB32" s="21" t="s">
        <v>1548</v>
      </c>
      <c r="GC32" s="21" t="s">
        <v>1586</v>
      </c>
      <c r="GD32" s="21" t="s">
        <v>1549</v>
      </c>
      <c r="GE32" s="21" t="s">
        <v>1551</v>
      </c>
      <c r="GF32" s="21" t="s">
        <v>1552</v>
      </c>
      <c r="GG32" s="21" t="s">
        <v>1553</v>
      </c>
      <c r="GH32" s="21" t="s">
        <v>1554</v>
      </c>
      <c r="GI32" s="21" t="s">
        <v>1555</v>
      </c>
      <c r="GJ32" s="21" t="s">
        <v>1146</v>
      </c>
      <c r="GK32" s="21" t="s">
        <v>1557</v>
      </c>
      <c r="GL32" s="21" t="s">
        <v>1400</v>
      </c>
      <c r="GM32" s="21" t="s">
        <v>1401</v>
      </c>
      <c r="GN32" s="21" t="s">
        <v>1402</v>
      </c>
      <c r="GO32" s="21" t="s">
        <v>1592</v>
      </c>
      <c r="GP32" s="21" t="s">
        <v>1558</v>
      </c>
      <c r="GQ32" s="21" t="s">
        <v>1178</v>
      </c>
      <c r="GR32" s="21" t="s">
        <v>1559</v>
      </c>
      <c r="GS32" s="21" t="s">
        <v>1560</v>
      </c>
      <c r="GT32" s="21" t="s">
        <v>895</v>
      </c>
      <c r="GU32" s="21" t="s">
        <v>1587</v>
      </c>
      <c r="GV32" s="21" t="s">
        <v>1407</v>
      </c>
      <c r="GW32" s="21" t="s">
        <v>890</v>
      </c>
      <c r="GX32" s="21" t="s">
        <v>1408</v>
      </c>
      <c r="GY32" s="21" t="s">
        <v>1561</v>
      </c>
      <c r="GZ32" s="21" t="s">
        <v>900</v>
      </c>
      <c r="HA32" s="21" t="s">
        <v>1562</v>
      </c>
      <c r="HB32" s="21" t="s">
        <v>1409</v>
      </c>
      <c r="HC32" s="21" t="s">
        <v>1410</v>
      </c>
      <c r="HD32" s="21" t="s">
        <v>1411</v>
      </c>
      <c r="HE32" s="21" t="s">
        <v>1412</v>
      </c>
      <c r="HF32" s="21" t="s">
        <v>1413</v>
      </c>
      <c r="HG32" s="21" t="s">
        <v>1414</v>
      </c>
      <c r="HH32" s="21" t="s">
        <v>1415</v>
      </c>
      <c r="HI32" s="21" t="s">
        <v>1416</v>
      </c>
      <c r="HJ32" s="21" t="s">
        <v>1417</v>
      </c>
      <c r="HK32" s="21" t="s">
        <v>1418</v>
      </c>
      <c r="HL32" s="21" t="s">
        <v>1419</v>
      </c>
      <c r="HM32" s="21" t="s">
        <v>1420</v>
      </c>
      <c r="HN32" s="21" t="s">
        <v>1421</v>
      </c>
      <c r="HO32" s="21" t="s">
        <v>1422</v>
      </c>
      <c r="HP32" s="21" t="s">
        <v>1423</v>
      </c>
      <c r="HQ32" s="21" t="s">
        <v>1424</v>
      </c>
      <c r="HR32" s="21" t="s">
        <v>1425</v>
      </c>
      <c r="HS32" s="21" t="s">
        <v>1426</v>
      </c>
      <c r="HT32" s="21" t="s">
        <v>1427</v>
      </c>
      <c r="HU32" s="21" t="s">
        <v>1428</v>
      </c>
      <c r="HV32" s="21" t="s">
        <v>1409</v>
      </c>
      <c r="HW32" s="21" t="s">
        <v>1429</v>
      </c>
      <c r="HX32" s="21" t="s">
        <v>1417</v>
      </c>
      <c r="HY32" s="21" t="s">
        <v>903</v>
      </c>
      <c r="HZ32" s="21" t="s">
        <v>1430</v>
      </c>
      <c r="IA32" s="21" t="s">
        <v>1431</v>
      </c>
      <c r="IB32" s="21" t="s">
        <v>1432</v>
      </c>
      <c r="IC32" s="21" t="s">
        <v>1433</v>
      </c>
      <c r="ID32" s="21" t="s">
        <v>1434</v>
      </c>
      <c r="IE32" s="21" t="s">
        <v>1435</v>
      </c>
      <c r="IF32" s="21" t="s">
        <v>1428</v>
      </c>
      <c r="IG32" s="21" t="s">
        <v>1413</v>
      </c>
      <c r="IH32" s="21" t="s">
        <v>1436</v>
      </c>
      <c r="II32" s="21" t="s">
        <v>1437</v>
      </c>
      <c r="IJ32" s="21" t="s">
        <v>1438</v>
      </c>
      <c r="IK32" s="21" t="s">
        <v>1439</v>
      </c>
      <c r="IL32" s="21" t="s">
        <v>1440</v>
      </c>
      <c r="IM32" s="21" t="s">
        <v>1588</v>
      </c>
      <c r="IN32" s="21" t="s">
        <v>1442</v>
      </c>
      <c r="IO32" s="21" t="s">
        <v>1563</v>
      </c>
      <c r="IP32" s="21" t="s">
        <v>1444</v>
      </c>
      <c r="IQ32" s="21" t="s">
        <v>1445</v>
      </c>
      <c r="IR32" s="21" t="s">
        <v>1446</v>
      </c>
      <c r="IS32" s="21" t="s">
        <v>1447</v>
      </c>
      <c r="IT32" s="21" t="s">
        <v>1448</v>
      </c>
      <c r="IU32" s="21" t="s">
        <v>1449</v>
      </c>
      <c r="IV32" s="21" t="s">
        <v>1696</v>
      </c>
      <c r="IW32" s="21" t="s">
        <v>1451</v>
      </c>
      <c r="IX32" s="21" t="s">
        <v>1410</v>
      </c>
      <c r="IY32" s="21" t="s">
        <v>1452</v>
      </c>
      <c r="IZ32" s="21" t="s">
        <v>1453</v>
      </c>
      <c r="JA32" s="21" t="s">
        <v>1254</v>
      </c>
      <c r="JB32" s="21" t="s">
        <v>1454</v>
      </c>
      <c r="JC32" s="21" t="s">
        <v>1455</v>
      </c>
      <c r="JD32" s="21" t="s">
        <v>1456</v>
      </c>
      <c r="JE32" s="21" t="s">
        <v>1457</v>
      </c>
      <c r="JF32" s="21" t="s">
        <v>1458</v>
      </c>
      <c r="JG32" s="21" t="s">
        <v>1459</v>
      </c>
      <c r="JH32" s="21"/>
      <c r="JI32" s="21" t="s">
        <v>1460</v>
      </c>
      <c r="JJ32" s="21" t="s">
        <v>1461</v>
      </c>
      <c r="JK32" s="21" t="s">
        <v>1462</v>
      </c>
      <c r="JL32" s="21" t="s">
        <v>1463</v>
      </c>
      <c r="JM32" s="21" t="s">
        <v>1464</v>
      </c>
      <c r="JN32" s="21" t="s">
        <v>1465</v>
      </c>
      <c r="JO32" s="21" t="s">
        <v>1146</v>
      </c>
      <c r="JP32" s="21" t="s">
        <v>122</v>
      </c>
      <c r="JQ32" s="21" t="s">
        <v>1466</v>
      </c>
      <c r="JR32" s="21" t="s">
        <v>1181</v>
      </c>
      <c r="JS32" s="21" t="s">
        <v>1182</v>
      </c>
      <c r="JT32" s="21" t="s">
        <v>1467</v>
      </c>
      <c r="JU32" s="21" t="s">
        <v>947</v>
      </c>
      <c r="JV32" s="21" t="s">
        <v>1125</v>
      </c>
      <c r="JW32" s="21" t="s">
        <v>1261</v>
      </c>
      <c r="JX32" s="21" t="s">
        <v>1262</v>
      </c>
      <c r="JY32" s="21" t="s">
        <v>1191</v>
      </c>
      <c r="JZ32" s="21"/>
      <c r="KA32" s="21"/>
      <c r="KF32" s="21"/>
      <c r="KG32" s="21"/>
      <c r="KH32" s="21"/>
      <c r="KI32" s="21"/>
      <c r="KJ32" s="21"/>
      <c r="KK32" s="21"/>
      <c r="KL32" s="21"/>
      <c r="KM32" s="21"/>
      <c r="KN32" s="21"/>
      <c r="KO32" s="21"/>
      <c r="KP32" s="21"/>
      <c r="KQ32" s="21" t="s">
        <v>959</v>
      </c>
      <c r="KR32" s="21"/>
      <c r="KS32" s="21"/>
      <c r="KT32" s="21" t="s">
        <v>1468</v>
      </c>
      <c r="KU32" s="21" t="s">
        <v>1469</v>
      </c>
      <c r="KZ32" s="21" t="s">
        <v>381</v>
      </c>
      <c r="LA32" s="21" t="s">
        <v>1485</v>
      </c>
      <c r="LB32" s="21" t="s">
        <v>1569</v>
      </c>
      <c r="LC32" s="21" t="s">
        <v>1634</v>
      </c>
      <c r="LD32" s="21"/>
      <c r="LE32" s="21"/>
      <c r="LF32" s="21"/>
      <c r="LG32" s="21"/>
      <c r="LH32" s="21"/>
      <c r="LI32" s="21"/>
      <c r="LJ32" s="21" t="s">
        <v>1571</v>
      </c>
      <c r="LK32" s="21" t="s">
        <v>1494</v>
      </c>
      <c r="LL32" s="21" t="s">
        <v>1570</v>
      </c>
      <c r="LM32" s="21" t="s">
        <v>1589</v>
      </c>
      <c r="LN32" s="21" t="s">
        <v>1593</v>
      </c>
      <c r="LO32" s="21" t="s">
        <v>1472</v>
      </c>
      <c r="LP32" s="21" t="s">
        <v>1471</v>
      </c>
      <c r="LQ32" s="21" t="s">
        <v>1473</v>
      </c>
      <c r="LR32" s="21" t="s">
        <v>1590</v>
      </c>
      <c r="LS32" s="21"/>
      <c r="LT32" s="21" t="s">
        <v>1594</v>
      </c>
      <c r="LU32" s="21" t="s">
        <v>1477</v>
      </c>
      <c r="LV32" s="21" t="s">
        <v>1478</v>
      </c>
      <c r="LW32" s="21" t="s">
        <v>1479</v>
      </c>
      <c r="LX32" s="21" t="s">
        <v>1281</v>
      </c>
      <c r="LY32" s="21" t="s">
        <v>1209</v>
      </c>
      <c r="LZ32" s="21" t="s">
        <v>1480</v>
      </c>
      <c r="MA32" s="21" t="s">
        <v>1481</v>
      </c>
      <c r="MB32" s="21" t="s">
        <v>1482</v>
      </c>
      <c r="MC32" s="21" t="s">
        <v>1638</v>
      </c>
      <c r="MD32" s="21"/>
      <c r="ME32" s="21" t="s">
        <v>383</v>
      </c>
      <c r="MF32" s="21" t="s">
        <v>1509</v>
      </c>
      <c r="MG32" s="21" t="s">
        <v>1516</v>
      </c>
      <c r="MH32" s="21" t="s">
        <v>1640</v>
      </c>
      <c r="MI32" s="21" t="s">
        <v>1510</v>
      </c>
      <c r="MJ32" s="21" t="s">
        <v>1511</v>
      </c>
      <c r="MK32" s="21" t="s">
        <v>1512</v>
      </c>
      <c r="ML32" s="21" t="s">
        <v>1513</v>
      </c>
      <c r="MM32" s="21" t="s">
        <v>1514</v>
      </c>
      <c r="MN32" s="21" t="s">
        <v>993</v>
      </c>
      <c r="MO32" s="21"/>
      <c r="MP32" s="21"/>
      <c r="MQ32" s="21"/>
      <c r="MR32" s="21"/>
      <c r="MS32" s="21"/>
      <c r="MT32" s="21"/>
      <c r="MU32" s="21"/>
      <c r="MV32" s="21"/>
      <c r="MW32" s="21"/>
      <c r="MX32" s="21"/>
      <c r="MY32" s="21"/>
      <c r="MZ32" s="21"/>
      <c r="NA32" s="21"/>
      <c r="NB32" s="21"/>
      <c r="NC32" s="21" t="s">
        <v>384</v>
      </c>
      <c r="ND32" s="21"/>
      <c r="NE32" s="21" t="s">
        <v>1015</v>
      </c>
      <c r="NF32" s="21" t="s">
        <v>1275</v>
      </c>
      <c r="NG32" s="21"/>
      <c r="NH32" s="21"/>
      <c r="NI32" s="21" t="s">
        <v>1242</v>
      </c>
      <c r="NJ32" s="21" t="s">
        <v>1515</v>
      </c>
      <c r="NK32" s="21" t="s">
        <v>1146</v>
      </c>
      <c r="NL32" s="21" t="s">
        <v>382</v>
      </c>
      <c r="NM32" s="21" t="s">
        <v>1496</v>
      </c>
      <c r="NN32" s="21" t="s">
        <v>1572</v>
      </c>
      <c r="NO32" s="21" t="s">
        <v>1642</v>
      </c>
      <c r="NP32" s="21" t="s">
        <v>1499</v>
      </c>
      <c r="NQ32" s="21" t="s">
        <v>1500</v>
      </c>
      <c r="NR32" s="21" t="s">
        <v>1501</v>
      </c>
      <c r="NS32" s="21" t="s">
        <v>1502</v>
      </c>
      <c r="NT32" s="21" t="s">
        <v>1503</v>
      </c>
      <c r="NU32" s="21" t="s">
        <v>1504</v>
      </c>
      <c r="NV32" s="21" t="s">
        <v>1505</v>
      </c>
      <c r="NW32" s="21" t="s">
        <v>1506</v>
      </c>
      <c r="NX32" s="21" t="s">
        <v>1507</v>
      </c>
      <c r="NY32" s="21" t="s">
        <v>1508</v>
      </c>
      <c r="NZ32" s="21"/>
      <c r="OA32" s="21"/>
      <c r="OB32" s="21"/>
      <c r="OC32" s="21"/>
      <c r="OD32" s="21"/>
      <c r="OE32" s="21"/>
      <c r="OF32" s="21"/>
      <c r="OG32" s="21"/>
      <c r="OH32" s="21"/>
      <c r="OI32" s="21"/>
      <c r="OJ32" s="21"/>
      <c r="OY32" s="21"/>
      <c r="OZ32" s="23"/>
      <c r="PA32" s="21"/>
      <c r="PB32" s="21"/>
      <c r="PC32" s="21"/>
      <c r="PD32" s="21"/>
      <c r="PE32" s="21"/>
      <c r="PG32" s="21"/>
      <c r="PH32" s="21"/>
      <c r="PI32" s="21"/>
      <c r="PJ32" s="21"/>
      <c r="PK32" s="21"/>
      <c r="PL32" s="21"/>
      <c r="PM32" s="21"/>
      <c r="PN32" s="21"/>
      <c r="PO32" s="21"/>
      <c r="PP32" s="21"/>
      <c r="PQ32" s="21"/>
      <c r="PR32" s="21"/>
      <c r="PS32" s="21"/>
      <c r="QA32" s="21"/>
      <c r="QB32" s="21"/>
      <c r="QC32" s="21"/>
      <c r="QD32" s="21"/>
      <c r="QE32" s="21"/>
      <c r="QF32" s="21"/>
      <c r="QG32" s="21"/>
      <c r="QH32" s="21"/>
      <c r="QI32" s="21"/>
      <c r="QJ32" s="21"/>
      <c r="QK32" s="21"/>
      <c r="QL32" s="21"/>
      <c r="QM32" s="21"/>
      <c r="QN32" s="21"/>
      <c r="QO32" s="21"/>
      <c r="QP32" s="21"/>
      <c r="QQ32" s="21"/>
    </row>
    <row r="33" spans="1:469" ht="100.8" x14ac:dyDescent="0.3">
      <c r="A33">
        <v>1955</v>
      </c>
      <c r="B33" s="22" t="s">
        <v>22</v>
      </c>
      <c r="C33" s="21"/>
      <c r="D33" s="22" t="s">
        <v>77</v>
      </c>
      <c r="E33" s="22" t="s">
        <v>720</v>
      </c>
      <c r="F33" s="21" t="s">
        <v>719</v>
      </c>
      <c r="G33" s="21" t="s">
        <v>1231</v>
      </c>
      <c r="H33" s="21" t="s">
        <v>1667</v>
      </c>
      <c r="I33" s="21" t="s">
        <v>1293</v>
      </c>
      <c r="J33" s="21" t="s">
        <v>1291</v>
      </c>
      <c r="K33" s="21" t="s">
        <v>1285</v>
      </c>
      <c r="L33" s="21" t="s">
        <v>1292</v>
      </c>
      <c r="M33" s="21" t="s">
        <v>1289</v>
      </c>
      <c r="N33" s="21"/>
      <c r="O33" s="22" t="s">
        <v>714</v>
      </c>
      <c r="P33" s="21" t="s">
        <v>1670</v>
      </c>
      <c r="R33" s="21" t="s">
        <v>1287</v>
      </c>
      <c r="S33" s="21"/>
      <c r="T33" s="21" t="s">
        <v>1288</v>
      </c>
      <c r="X33" s="21" t="s">
        <v>724</v>
      </c>
      <c r="Y33" s="21"/>
      <c r="Z33" s="21" t="s">
        <v>1294</v>
      </c>
      <c r="AA33" s="21" t="s">
        <v>1129</v>
      </c>
      <c r="AB33" s="21" t="s">
        <v>728</v>
      </c>
      <c r="AC33" s="21" t="s">
        <v>1295</v>
      </c>
      <c r="AD33" s="21" t="s">
        <v>730</v>
      </c>
      <c r="AE33" s="21"/>
      <c r="AF33" s="21" t="s">
        <v>1296</v>
      </c>
      <c r="AG33" s="5" t="s">
        <v>733</v>
      </c>
      <c r="AH33" s="21" t="s">
        <v>734</v>
      </c>
      <c r="AI33" s="21" t="s">
        <v>1131</v>
      </c>
      <c r="AJ33" s="21" t="s">
        <v>1518</v>
      </c>
      <c r="AK33" s="21"/>
      <c r="AN33" s="21"/>
      <c r="AP33" s="22" t="s">
        <v>1057</v>
      </c>
      <c r="AQ33" s="24" t="s">
        <v>743</v>
      </c>
      <c r="AR33" s="21" t="s">
        <v>1519</v>
      </c>
      <c r="AT33" s="21" t="s">
        <v>1300</v>
      </c>
      <c r="AV33" s="21" t="s">
        <v>1520</v>
      </c>
      <c r="AW33" s="21"/>
      <c r="AX33" s="21"/>
      <c r="AY33" s="21"/>
      <c r="AZ33" s="21" t="s">
        <v>1134</v>
      </c>
      <c r="BA33" s="21" t="s">
        <v>1521</v>
      </c>
      <c r="BB33" s="21" t="s">
        <v>1522</v>
      </c>
      <c r="BC33" s="21" t="s">
        <v>1523</v>
      </c>
      <c r="BD33" s="21" t="s">
        <v>1649</v>
      </c>
      <c r="BE33" s="21" t="s">
        <v>752</v>
      </c>
      <c r="BF33" s="21" t="s">
        <v>1237</v>
      </c>
      <c r="BG33" s="21" t="s">
        <v>1238</v>
      </c>
      <c r="BH33" s="21" t="s">
        <v>1308</v>
      </c>
      <c r="BI33" s="21" t="s">
        <v>1307</v>
      </c>
      <c r="BJ33" s="22" t="s">
        <v>1306</v>
      </c>
      <c r="BK33" s="21" t="s">
        <v>782</v>
      </c>
      <c r="BL33" s="21" t="s">
        <v>753</v>
      </c>
      <c r="BM33" s="22" t="s">
        <v>784</v>
      </c>
      <c r="BN33" s="21" t="s">
        <v>1310</v>
      </c>
      <c r="BO33" s="22" t="s">
        <v>1311</v>
      </c>
      <c r="BP33" s="21" t="s">
        <v>1525</v>
      </c>
      <c r="BQ33" s="22" t="s">
        <v>785</v>
      </c>
      <c r="BR33" s="22" t="s">
        <v>786</v>
      </c>
      <c r="BS33" s="21" t="s">
        <v>1058</v>
      </c>
      <c r="BT33" s="22" t="s">
        <v>1309</v>
      </c>
      <c r="BU33" s="21" t="s">
        <v>1313</v>
      </c>
      <c r="BV33" s="21" t="s">
        <v>1524</v>
      </c>
      <c r="BW33" s="21" t="s">
        <v>789</v>
      </c>
      <c r="BX33" s="22" t="s">
        <v>792</v>
      </c>
      <c r="BY33" s="21" t="s">
        <v>791</v>
      </c>
      <c r="BZ33" s="21" t="s">
        <v>790</v>
      </c>
      <c r="CA33" s="21" t="s">
        <v>1315</v>
      </c>
      <c r="CB33" s="21" t="s">
        <v>1314</v>
      </c>
      <c r="CC33" s="21" t="s">
        <v>1316</v>
      </c>
      <c r="CD33" s="21" t="s">
        <v>1317</v>
      </c>
      <c r="CE33" s="21" t="s">
        <v>1644</v>
      </c>
      <c r="CF33" s="21" t="s">
        <v>1526</v>
      </c>
      <c r="CG33" s="21" t="s">
        <v>1319</v>
      </c>
      <c r="CH33" s="21" t="s">
        <v>1320</v>
      </c>
      <c r="CI33" s="21" t="s">
        <v>1310</v>
      </c>
      <c r="CJ33" s="21" t="s">
        <v>1645</v>
      </c>
      <c r="CK33" s="21" t="s">
        <v>1323</v>
      </c>
      <c r="CL33" s="21" t="s">
        <v>1527</v>
      </c>
      <c r="CM33" s="21" t="s">
        <v>1528</v>
      </c>
      <c r="CN33" s="21" t="s">
        <v>1529</v>
      </c>
      <c r="CO33" s="21" t="s">
        <v>792</v>
      </c>
      <c r="CP33" s="21"/>
      <c r="CQ33" s="21" t="s">
        <v>1530</v>
      </c>
      <c r="CR33" s="21" t="s">
        <v>1329</v>
      </c>
      <c r="CS33" s="21" t="s">
        <v>1311</v>
      </c>
      <c r="CT33" s="21" t="s">
        <v>1330</v>
      </c>
      <c r="CV33" s="21" t="s">
        <v>801</v>
      </c>
      <c r="CW33" s="21" t="s">
        <v>1529</v>
      </c>
      <c r="CX33" s="21" t="s">
        <v>1644</v>
      </c>
      <c r="CY33" s="21"/>
      <c r="CZ33" s="21" t="s">
        <v>1333</v>
      </c>
      <c r="DA33" s="21" t="s">
        <v>1334</v>
      </c>
      <c r="DB33" s="21" t="s">
        <v>1531</v>
      </c>
      <c r="DC33" s="21" t="s">
        <v>1336</v>
      </c>
      <c r="DD33" s="21" t="s">
        <v>1337</v>
      </c>
      <c r="DE33" s="21" t="s">
        <v>1647</v>
      </c>
      <c r="DF33" s="21" t="s">
        <v>1339</v>
      </c>
      <c r="DG33" s="21" t="s">
        <v>1340</v>
      </c>
      <c r="DH33" s="21" t="s">
        <v>1532</v>
      </c>
      <c r="DI33" s="21" t="s">
        <v>1533</v>
      </c>
      <c r="DJ33" s="21" t="s">
        <v>756</v>
      </c>
      <c r="DK33" s="21" t="s">
        <v>815</v>
      </c>
      <c r="DL33" s="21" t="s">
        <v>1344</v>
      </c>
      <c r="DM33" s="21" t="s">
        <v>1534</v>
      </c>
      <c r="DN33" s="21" t="s">
        <v>755</v>
      </c>
      <c r="DO33" s="21" t="s">
        <v>1535</v>
      </c>
      <c r="DP33" s="21" t="s">
        <v>809</v>
      </c>
      <c r="DQ33" s="21" t="s">
        <v>1347</v>
      </c>
      <c r="DR33" s="21" t="s">
        <v>1348</v>
      </c>
      <c r="DS33" s="21" t="s">
        <v>1349</v>
      </c>
      <c r="DT33" s="21" t="s">
        <v>754</v>
      </c>
      <c r="DU33" s="21" t="s">
        <v>1595</v>
      </c>
      <c r="DV33" s="21" t="s">
        <v>1351</v>
      </c>
      <c r="DW33" s="21" t="s">
        <v>1352</v>
      </c>
      <c r="DX33" s="21" t="s">
        <v>1353</v>
      </c>
      <c r="DY33" s="21" t="s">
        <v>1687</v>
      </c>
      <c r="DZ33" s="21" t="s">
        <v>1580</v>
      </c>
      <c r="EA33" s="22" t="s">
        <v>90</v>
      </c>
      <c r="EB33" s="21" t="s">
        <v>1596</v>
      </c>
      <c r="EC33" s="21" t="s">
        <v>1582</v>
      </c>
      <c r="ED33" s="21" t="s">
        <v>1597</v>
      </c>
      <c r="EE33" s="21" t="s">
        <v>1598</v>
      </c>
      <c r="EF33" s="21" t="s">
        <v>1280</v>
      </c>
      <c r="EG33" s="21" t="s">
        <v>1599</v>
      </c>
      <c r="EH33" s="21" t="s">
        <v>1600</v>
      </c>
      <c r="EI33" s="21" t="s">
        <v>1357</v>
      </c>
      <c r="EJ33" s="21" t="s">
        <v>1358</v>
      </c>
      <c r="EK33" s="21" t="s">
        <v>1359</v>
      </c>
      <c r="EL33" s="21" t="s">
        <v>1602</v>
      </c>
      <c r="EM33" s="21" t="s">
        <v>1601</v>
      </c>
      <c r="EN33" s="21" t="s">
        <v>1604</v>
      </c>
      <c r="EO33" s="21" t="s">
        <v>1585</v>
      </c>
      <c r="EP33" s="21" t="s">
        <v>2754</v>
      </c>
      <c r="EQ33" s="21" t="s">
        <v>1365</v>
      </c>
      <c r="ER33" s="21" t="s">
        <v>1603</v>
      </c>
      <c r="ES33" s="21" t="s">
        <v>1536</v>
      </c>
      <c r="ET33" s="21" t="s">
        <v>1159</v>
      </c>
      <c r="EU33" s="21" t="s">
        <v>1368</v>
      </c>
      <c r="EV33" s="21" t="s">
        <v>1369</v>
      </c>
      <c r="EW33" s="21" t="s">
        <v>854</v>
      </c>
      <c r="EX33" s="21" t="s">
        <v>1370</v>
      </c>
      <c r="EY33" s="21" t="s">
        <v>1371</v>
      </c>
      <c r="EZ33" s="21" t="s">
        <v>1372</v>
      </c>
      <c r="FA33" s="21" t="s">
        <v>2750</v>
      </c>
      <c r="FB33" s="21" t="s">
        <v>2755</v>
      </c>
      <c r="FC33" s="21" t="s">
        <v>851</v>
      </c>
      <c r="FD33" s="21" t="s">
        <v>1537</v>
      </c>
      <c r="FE33" s="21" t="s">
        <v>2751</v>
      </c>
      <c r="FF33" s="21" t="s">
        <v>2753</v>
      </c>
      <c r="FG33" s="21" t="s">
        <v>1538</v>
      </c>
      <c r="FH33" s="21" t="s">
        <v>1539</v>
      </c>
      <c r="FI33" s="21" t="s">
        <v>1605</v>
      </c>
      <c r="FJ33" s="21" t="s">
        <v>1540</v>
      </c>
      <c r="FK33" s="21" t="s">
        <v>1381</v>
      </c>
      <c r="FL33" s="21" t="s">
        <v>1382</v>
      </c>
      <c r="FM33" s="21" t="s">
        <v>1167</v>
      </c>
      <c r="FN33" s="21" t="s">
        <v>1606</v>
      </c>
      <c r="FO33" s="21" t="s">
        <v>1607</v>
      </c>
      <c r="FP33" s="21" t="s">
        <v>1386</v>
      </c>
      <c r="FQ33" s="21" t="s">
        <v>1608</v>
      </c>
      <c r="FR33" s="21" t="s">
        <v>1387</v>
      </c>
      <c r="FS33" s="21" t="s">
        <v>1389</v>
      </c>
      <c r="FT33" s="21" t="s">
        <v>1390</v>
      </c>
      <c r="FU33" s="21" t="s">
        <v>1609</v>
      </c>
      <c r="FV33" s="21" t="s">
        <v>1545</v>
      </c>
      <c r="FW33" s="21" t="s">
        <v>1546</v>
      </c>
      <c r="FX33" s="21" t="s">
        <v>875</v>
      </c>
      <c r="FY33" s="21" t="s">
        <v>1550</v>
      </c>
      <c r="FZ33" s="21" t="s">
        <v>1548</v>
      </c>
      <c r="GA33" s="21" t="s">
        <v>1586</v>
      </c>
      <c r="GB33" s="21" t="s">
        <v>1549</v>
      </c>
      <c r="GC33" s="21" t="s">
        <v>1551</v>
      </c>
      <c r="GD33" s="21" t="s">
        <v>1552</v>
      </c>
      <c r="GE33" s="21" t="s">
        <v>1553</v>
      </c>
      <c r="GF33" s="21" t="s">
        <v>1554</v>
      </c>
      <c r="GG33" s="21" t="s">
        <v>1555</v>
      </c>
      <c r="GH33" s="21" t="s">
        <v>1146</v>
      </c>
      <c r="GI33" s="21" t="s">
        <v>1557</v>
      </c>
      <c r="GJ33" s="21" t="s">
        <v>1400</v>
      </c>
      <c r="GK33" s="21" t="s">
        <v>1401</v>
      </c>
      <c r="GL33" s="21" t="s">
        <v>1402</v>
      </c>
      <c r="GM33" s="21" t="s">
        <v>1592</v>
      </c>
      <c r="GN33" s="21" t="s">
        <v>1558</v>
      </c>
      <c r="GO33" s="21" t="s">
        <v>1178</v>
      </c>
      <c r="GP33" s="21" t="s">
        <v>1559</v>
      </c>
      <c r="GQ33" s="21" t="s">
        <v>1560</v>
      </c>
      <c r="GR33" s="21" t="s">
        <v>1094</v>
      </c>
      <c r="GS33" s="21" t="s">
        <v>1610</v>
      </c>
      <c r="GT33" s="21" t="s">
        <v>1611</v>
      </c>
      <c r="GU33" s="21" t="s">
        <v>890</v>
      </c>
      <c r="GV33" s="21" t="s">
        <v>1408</v>
      </c>
      <c r="GW33" s="21" t="s">
        <v>1561</v>
      </c>
      <c r="GX33" s="21" t="s">
        <v>900</v>
      </c>
      <c r="GY33" s="21" t="s">
        <v>1562</v>
      </c>
      <c r="GZ33" s="21" t="s">
        <v>1409</v>
      </c>
      <c r="HA33" s="21" t="s">
        <v>1410</v>
      </c>
      <c r="HB33" s="21" t="s">
        <v>1612</v>
      </c>
      <c r="HC33" s="21" t="s">
        <v>1613</v>
      </c>
      <c r="HD33" s="21" t="s">
        <v>1413</v>
      </c>
      <c r="HE33" s="21" t="s">
        <v>1414</v>
      </c>
      <c r="HF33" s="21" t="s">
        <v>1415</v>
      </c>
      <c r="HG33" s="21" t="s">
        <v>1416</v>
      </c>
      <c r="HH33" s="21" t="s">
        <v>1614</v>
      </c>
      <c r="HI33" s="21" t="s">
        <v>1418</v>
      </c>
      <c r="HJ33" s="21" t="s">
        <v>1419</v>
      </c>
      <c r="HK33" s="21" t="s">
        <v>1420</v>
      </c>
      <c r="HL33" s="21" t="s">
        <v>1421</v>
      </c>
      <c r="HM33" s="21" t="s">
        <v>1615</v>
      </c>
      <c r="HN33" s="21" t="s">
        <v>1616</v>
      </c>
      <c r="HO33" s="21" t="s">
        <v>1424</v>
      </c>
      <c r="HP33" s="21" t="s">
        <v>1425</v>
      </c>
      <c r="HQ33" s="21" t="s">
        <v>1427</v>
      </c>
      <c r="HR33" s="21" t="s">
        <v>1428</v>
      </c>
      <c r="HS33" s="21" t="s">
        <v>1617</v>
      </c>
      <c r="HT33" s="21" t="s">
        <v>1429</v>
      </c>
      <c r="HU33" s="21" t="s">
        <v>1614</v>
      </c>
      <c r="HV33" s="21" t="s">
        <v>1618</v>
      </c>
      <c r="HW33" s="21" t="s">
        <v>1619</v>
      </c>
      <c r="HX33" s="21" t="s">
        <v>1619</v>
      </c>
      <c r="HY33" s="21" t="s">
        <v>1431</v>
      </c>
      <c r="HZ33" s="21" t="s">
        <v>1432</v>
      </c>
      <c r="IA33" s="21" t="s">
        <v>1433</v>
      </c>
      <c r="IB33" s="21" t="s">
        <v>1434</v>
      </c>
      <c r="IC33" s="21" t="s">
        <v>1620</v>
      </c>
      <c r="ID33" s="21" t="s">
        <v>1428</v>
      </c>
      <c r="IE33" s="21" t="s">
        <v>1413</v>
      </c>
      <c r="IF33" s="21" t="s">
        <v>1436</v>
      </c>
      <c r="IG33" s="21" t="s">
        <v>1437</v>
      </c>
      <c r="IH33" s="21" t="s">
        <v>1438</v>
      </c>
      <c r="II33" s="21" t="s">
        <v>1439</v>
      </c>
      <c r="IJ33" s="21" t="s">
        <v>1440</v>
      </c>
      <c r="IK33" s="21" t="s">
        <v>1588</v>
      </c>
      <c r="IL33" s="21" t="s">
        <v>1442</v>
      </c>
      <c r="IM33" s="21" t="s">
        <v>1623</v>
      </c>
      <c r="IN33" s="21" t="s">
        <v>1622</v>
      </c>
      <c r="IO33" s="21" t="s">
        <v>1444</v>
      </c>
      <c r="IP33" s="21" t="s">
        <v>1445</v>
      </c>
      <c r="IQ33" s="21" t="s">
        <v>1621</v>
      </c>
      <c r="IR33" s="21" t="s">
        <v>1447</v>
      </c>
      <c r="IS33" s="21" t="s">
        <v>1448</v>
      </c>
      <c r="IT33" s="21" t="s">
        <v>1449</v>
      </c>
      <c r="IU33" s="21" t="s">
        <v>1696</v>
      </c>
      <c r="IV33" s="21" t="s">
        <v>1451</v>
      </c>
      <c r="IW33" s="21" t="s">
        <v>1624</v>
      </c>
      <c r="IX33" s="21" t="s">
        <v>1452</v>
      </c>
      <c r="IY33" s="21" t="s">
        <v>1453</v>
      </c>
      <c r="IZ33" s="21" t="s">
        <v>1254</v>
      </c>
      <c r="JA33" s="21" t="s">
        <v>900</v>
      </c>
      <c r="JB33" s="21" t="s">
        <v>1625</v>
      </c>
      <c r="JC33" s="21" t="s">
        <v>1626</v>
      </c>
      <c r="JD33" s="21" t="s">
        <v>910</v>
      </c>
      <c r="JE33" s="21" t="s">
        <v>1627</v>
      </c>
      <c r="JF33" s="21" t="s">
        <v>1628</v>
      </c>
      <c r="JG33" s="21" t="s">
        <v>1629</v>
      </c>
      <c r="JH33" s="21" t="s">
        <v>1630</v>
      </c>
      <c r="JI33" s="21" t="s">
        <v>1461</v>
      </c>
      <c r="JJ33" s="21" t="s">
        <v>1462</v>
      </c>
      <c r="JK33" s="21" t="s">
        <v>1463</v>
      </c>
      <c r="JL33" s="21" t="s">
        <v>1464</v>
      </c>
      <c r="JM33" s="21" t="s">
        <v>1465</v>
      </c>
      <c r="JN33" s="21" t="s">
        <v>1146</v>
      </c>
      <c r="JO33" s="21" t="s">
        <v>122</v>
      </c>
      <c r="JP33" s="21" t="s">
        <v>1466</v>
      </c>
      <c r="JQ33" s="21" t="s">
        <v>1259</v>
      </c>
      <c r="JR33" s="21" t="s">
        <v>1260</v>
      </c>
      <c r="JS33" s="21" t="s">
        <v>1467</v>
      </c>
      <c r="JT33" s="21" t="s">
        <v>947</v>
      </c>
      <c r="JU33" s="21" t="s">
        <v>1125</v>
      </c>
      <c r="JV33" s="21" t="s">
        <v>1261</v>
      </c>
      <c r="JW33" s="21" t="s">
        <v>1262</v>
      </c>
      <c r="JX33" s="21" t="s">
        <v>1631</v>
      </c>
      <c r="JY33" s="21"/>
      <c r="JZ33" s="21"/>
      <c r="KA33" s="21"/>
      <c r="KF33" s="21"/>
      <c r="KG33" s="21"/>
      <c r="KH33" s="21"/>
      <c r="KI33" s="21"/>
      <c r="KJ33" s="21"/>
      <c r="KK33" s="21"/>
      <c r="KL33" s="21"/>
      <c r="KM33" s="21"/>
      <c r="KN33" s="21"/>
      <c r="KO33" s="21"/>
      <c r="KP33" s="21"/>
      <c r="KQ33" s="21" t="s">
        <v>959</v>
      </c>
      <c r="KR33" s="21"/>
      <c r="KS33" s="21"/>
      <c r="KT33" s="21" t="s">
        <v>1632</v>
      </c>
      <c r="KU33" s="21" t="s">
        <v>1469</v>
      </c>
      <c r="KZ33" s="21" t="s">
        <v>381</v>
      </c>
      <c r="LA33" s="21" t="s">
        <v>1485</v>
      </c>
      <c r="LB33" s="21" t="s">
        <v>1633</v>
      </c>
      <c r="LC33" s="21" t="s">
        <v>1634</v>
      </c>
      <c r="LD33" s="21"/>
      <c r="LE33" s="21"/>
      <c r="LF33" s="21"/>
      <c r="LG33" s="21"/>
      <c r="LH33" s="21"/>
      <c r="LI33" s="21"/>
      <c r="LJ33" s="21" t="s">
        <v>1571</v>
      </c>
      <c r="LK33" s="21" t="s">
        <v>1494</v>
      </c>
      <c r="LL33" s="21" t="s">
        <v>1570</v>
      </c>
      <c r="LM33" s="21"/>
      <c r="LN33" s="21" t="s">
        <v>1593</v>
      </c>
      <c r="LO33" s="21" t="s">
        <v>1472</v>
      </c>
      <c r="LP33" s="21" t="s">
        <v>1471</v>
      </c>
      <c r="LQ33" s="21" t="s">
        <v>1473</v>
      </c>
      <c r="LR33" s="21" t="s">
        <v>1590</v>
      </c>
      <c r="LS33" s="21"/>
      <c r="LT33" s="21" t="s">
        <v>1594</v>
      </c>
      <c r="LU33" s="21" t="s">
        <v>1477</v>
      </c>
      <c r="LV33" s="21" t="s">
        <v>1478</v>
      </c>
      <c r="LW33" s="21" t="s">
        <v>1635</v>
      </c>
      <c r="LX33" s="21" t="s">
        <v>1636</v>
      </c>
      <c r="LY33" s="21" t="s">
        <v>1637</v>
      </c>
      <c r="LZ33" s="21" t="s">
        <v>1480</v>
      </c>
      <c r="MA33" s="21"/>
      <c r="MB33" s="21"/>
      <c r="MC33" s="21" t="s">
        <v>1638</v>
      </c>
      <c r="MD33" s="21"/>
      <c r="ME33" s="21" t="s">
        <v>383</v>
      </c>
      <c r="MF33" s="21" t="s">
        <v>1639</v>
      </c>
      <c r="MG33" s="21" t="s">
        <v>1516</v>
      </c>
      <c r="MH33" s="21" t="s">
        <v>1640</v>
      </c>
      <c r="MI33" s="21" t="s">
        <v>1510</v>
      </c>
      <c r="MJ33" s="21" t="s">
        <v>1511</v>
      </c>
      <c r="MK33" s="21" t="s">
        <v>1512</v>
      </c>
      <c r="ML33" s="21" t="s">
        <v>1513</v>
      </c>
      <c r="MM33" s="21" t="s">
        <v>1514</v>
      </c>
      <c r="MN33" s="21" t="s">
        <v>993</v>
      </c>
      <c r="MO33" s="21"/>
      <c r="MP33" s="21"/>
      <c r="MQ33" s="21"/>
      <c r="MR33" s="21"/>
      <c r="MS33" s="21"/>
      <c r="MT33" s="21"/>
      <c r="MU33" s="21"/>
      <c r="MV33" s="21"/>
      <c r="MW33" s="21"/>
      <c r="MX33" s="21"/>
      <c r="MY33" s="21"/>
      <c r="MZ33" s="21"/>
      <c r="NA33" s="21"/>
      <c r="NB33" s="21"/>
      <c r="NC33" s="21" t="s">
        <v>384</v>
      </c>
      <c r="ND33" s="21"/>
      <c r="NE33" s="21" t="s">
        <v>1015</v>
      </c>
      <c r="NF33" s="21" t="s">
        <v>1275</v>
      </c>
      <c r="NG33" s="21"/>
      <c r="NH33" s="21"/>
      <c r="NI33" s="21" t="s">
        <v>1242</v>
      </c>
      <c r="NJ33" s="21" t="s">
        <v>1515</v>
      </c>
      <c r="NK33" s="21" t="s">
        <v>1146</v>
      </c>
      <c r="NL33" s="21" t="s">
        <v>382</v>
      </c>
      <c r="NM33" s="21" t="s">
        <v>1496</v>
      </c>
      <c r="NN33" s="21" t="s">
        <v>1497</v>
      </c>
      <c r="NO33" s="21" t="s">
        <v>1641</v>
      </c>
      <c r="NP33" s="21" t="s">
        <v>1499</v>
      </c>
      <c r="NQ33" s="21" t="s">
        <v>1500</v>
      </c>
      <c r="NR33" s="21" t="s">
        <v>1501</v>
      </c>
      <c r="NS33" s="21" t="s">
        <v>1643</v>
      </c>
      <c r="NT33" s="21" t="s">
        <v>1503</v>
      </c>
      <c r="NU33" s="21" t="s">
        <v>1504</v>
      </c>
      <c r="NV33" s="21" t="s">
        <v>1505</v>
      </c>
      <c r="NW33" s="21" t="s">
        <v>1506</v>
      </c>
      <c r="NX33" s="21" t="s">
        <v>1507</v>
      </c>
      <c r="NY33" s="21" t="s">
        <v>1508</v>
      </c>
      <c r="NZ33" s="21"/>
      <c r="OA33" s="21"/>
      <c r="OB33" s="21"/>
      <c r="OC33" s="21"/>
      <c r="OD33" s="21"/>
      <c r="OE33" s="21"/>
      <c r="OF33" s="21"/>
      <c r="OG33" s="21"/>
      <c r="OH33" s="21"/>
      <c r="OI33" s="21"/>
      <c r="OJ33" s="21"/>
      <c r="OY33" s="21"/>
      <c r="OZ33" s="23"/>
      <c r="PA33" s="21"/>
      <c r="PB33" s="21"/>
      <c r="PC33" s="21"/>
      <c r="PD33" s="21"/>
      <c r="PE33" s="21"/>
      <c r="PG33" s="21"/>
      <c r="PH33" s="21"/>
      <c r="PI33" s="21"/>
      <c r="PJ33" s="21"/>
      <c r="PK33" s="21"/>
      <c r="PL33" s="21"/>
      <c r="PM33" s="21"/>
      <c r="PN33" s="21"/>
      <c r="PO33" s="21"/>
      <c r="PP33" s="21"/>
      <c r="PQ33" s="21"/>
      <c r="PR33" s="21"/>
      <c r="PS33" s="21"/>
      <c r="QA33" s="21"/>
      <c r="QB33" s="21"/>
      <c r="QC33" s="21"/>
      <c r="QD33" s="21"/>
      <c r="QE33" s="21"/>
      <c r="QF33" s="21"/>
      <c r="QG33" s="21"/>
      <c r="QH33" s="21"/>
      <c r="QI33" s="21"/>
      <c r="QJ33" s="21"/>
      <c r="QK33" s="21"/>
      <c r="QL33" s="21"/>
      <c r="QM33" s="21"/>
      <c r="QN33" s="21"/>
      <c r="QO33" s="21"/>
      <c r="QP33" s="21"/>
      <c r="QQ33" s="21"/>
    </row>
    <row r="34" spans="1:469" ht="100.8" x14ac:dyDescent="0.3">
      <c r="A34">
        <v>1954</v>
      </c>
      <c r="B34" s="22" t="s">
        <v>22</v>
      </c>
      <c r="C34" s="21"/>
      <c r="D34" s="22" t="s">
        <v>77</v>
      </c>
      <c r="E34" s="22" t="s">
        <v>720</v>
      </c>
      <c r="F34" s="21" t="s">
        <v>719</v>
      </c>
      <c r="G34" s="21" t="s">
        <v>1231</v>
      </c>
      <c r="H34" s="21" t="s">
        <v>1284</v>
      </c>
      <c r="I34" s="21" t="s">
        <v>1293</v>
      </c>
      <c r="J34" s="21" t="s">
        <v>1291</v>
      </c>
      <c r="K34" s="21" t="s">
        <v>1285</v>
      </c>
      <c r="L34" s="21" t="s">
        <v>1292</v>
      </c>
      <c r="M34" s="21" t="s">
        <v>1289</v>
      </c>
      <c r="N34" s="21"/>
      <c r="O34" s="22" t="s">
        <v>714</v>
      </c>
      <c r="P34" s="21" t="s">
        <v>1670</v>
      </c>
      <c r="R34" s="21" t="s">
        <v>1287</v>
      </c>
      <c r="S34" s="21"/>
      <c r="T34" s="21" t="s">
        <v>1288</v>
      </c>
      <c r="X34" s="21" t="s">
        <v>724</v>
      </c>
      <c r="Y34" s="21"/>
      <c r="Z34" s="21" t="s">
        <v>1294</v>
      </c>
      <c r="AA34" s="21" t="s">
        <v>1129</v>
      </c>
      <c r="AB34" s="21" t="s">
        <v>728</v>
      </c>
      <c r="AC34" s="21" t="s">
        <v>1295</v>
      </c>
      <c r="AD34" s="21" t="s">
        <v>730</v>
      </c>
      <c r="AE34" s="21"/>
      <c r="AF34" s="21" t="s">
        <v>1296</v>
      </c>
      <c r="AG34" s="5" t="s">
        <v>733</v>
      </c>
      <c r="AH34" s="21" t="s">
        <v>734</v>
      </c>
      <c r="AI34" s="21" t="s">
        <v>1131</v>
      </c>
      <c r="AJ34" s="21" t="s">
        <v>1518</v>
      </c>
      <c r="AK34" s="21"/>
      <c r="AN34" s="21"/>
      <c r="AP34" s="22" t="s">
        <v>1057</v>
      </c>
      <c r="AQ34" s="24" t="s">
        <v>743</v>
      </c>
      <c r="AR34" s="21" t="s">
        <v>1519</v>
      </c>
      <c r="AT34" s="21" t="s">
        <v>1300</v>
      </c>
      <c r="AV34" s="21" t="s">
        <v>1520</v>
      </c>
      <c r="AW34" s="21"/>
      <c r="AX34" s="21"/>
      <c r="AY34" s="21"/>
      <c r="AZ34" s="21" t="s">
        <v>1134</v>
      </c>
      <c r="BA34" s="21" t="s">
        <v>1521</v>
      </c>
      <c r="BB34" s="21" t="s">
        <v>1522</v>
      </c>
      <c r="BC34" s="21" t="s">
        <v>1523</v>
      </c>
      <c r="BD34" s="21" t="s">
        <v>1649</v>
      </c>
      <c r="BE34" s="21" t="s">
        <v>752</v>
      </c>
      <c r="BF34" s="21" t="s">
        <v>1237</v>
      </c>
      <c r="BG34" s="21" t="s">
        <v>1238</v>
      </c>
      <c r="BH34" s="21" t="s">
        <v>1308</v>
      </c>
      <c r="BI34" s="21" t="s">
        <v>1307</v>
      </c>
      <c r="BJ34" s="22" t="s">
        <v>1306</v>
      </c>
      <c r="BK34" s="21" t="s">
        <v>782</v>
      </c>
      <c r="BL34" s="21" t="s">
        <v>753</v>
      </c>
      <c r="BM34" s="22" t="s">
        <v>784</v>
      </c>
      <c r="BN34" s="21" t="s">
        <v>1310</v>
      </c>
      <c r="BO34" s="22" t="s">
        <v>1311</v>
      </c>
      <c r="BP34" s="21" t="s">
        <v>1525</v>
      </c>
      <c r="BQ34" s="22" t="s">
        <v>785</v>
      </c>
      <c r="BR34" s="22" t="s">
        <v>786</v>
      </c>
      <c r="BS34" s="21" t="s">
        <v>1058</v>
      </c>
      <c r="BT34" s="22" t="s">
        <v>1309</v>
      </c>
      <c r="BU34" s="21" t="s">
        <v>1313</v>
      </c>
      <c r="BV34" s="21" t="s">
        <v>1524</v>
      </c>
      <c r="BW34" s="21" t="s">
        <v>789</v>
      </c>
      <c r="BX34" s="22" t="s">
        <v>792</v>
      </c>
      <c r="BY34" s="21" t="s">
        <v>791</v>
      </c>
      <c r="BZ34" s="21" t="s">
        <v>790</v>
      </c>
      <c r="CA34" s="21" t="s">
        <v>1315</v>
      </c>
      <c r="CB34" s="21" t="s">
        <v>1314</v>
      </c>
      <c r="CC34" s="21" t="s">
        <v>1316</v>
      </c>
      <c r="CD34" s="21" t="s">
        <v>1317</v>
      </c>
      <c r="CE34" s="21" t="s">
        <v>1644</v>
      </c>
      <c r="CF34" s="21" t="s">
        <v>1526</v>
      </c>
      <c r="CG34" s="21" t="s">
        <v>1319</v>
      </c>
      <c r="CH34" s="21" t="s">
        <v>1320</v>
      </c>
      <c r="CI34" s="21" t="s">
        <v>1310</v>
      </c>
      <c r="CJ34" s="21" t="s">
        <v>1645</v>
      </c>
      <c r="CK34" s="21" t="s">
        <v>1323</v>
      </c>
      <c r="CL34" s="21" t="s">
        <v>1527</v>
      </c>
      <c r="CM34" s="21" t="s">
        <v>1528</v>
      </c>
      <c r="CN34" s="21" t="s">
        <v>1529</v>
      </c>
      <c r="CO34" s="21" t="s">
        <v>792</v>
      </c>
      <c r="CP34" s="21"/>
      <c r="CQ34" s="21" t="s">
        <v>1530</v>
      </c>
      <c r="CR34" s="21" t="s">
        <v>1329</v>
      </c>
      <c r="CS34" s="21" t="s">
        <v>1311</v>
      </c>
      <c r="CT34" s="21" t="s">
        <v>1330</v>
      </c>
      <c r="CV34" s="21" t="s">
        <v>801</v>
      </c>
      <c r="CW34" s="21" t="s">
        <v>1529</v>
      </c>
      <c r="CX34" s="21" t="s">
        <v>1644</v>
      </c>
      <c r="CY34" s="21"/>
      <c r="CZ34" s="21" t="s">
        <v>1333</v>
      </c>
      <c r="DA34" s="21" t="s">
        <v>1334</v>
      </c>
      <c r="DB34" s="21" t="s">
        <v>1646</v>
      </c>
      <c r="DC34" s="21" t="s">
        <v>804</v>
      </c>
      <c r="DD34" s="21" t="s">
        <v>1337</v>
      </c>
      <c r="DE34" s="21" t="s">
        <v>1647</v>
      </c>
      <c r="DF34" s="21" t="s">
        <v>1339</v>
      </c>
      <c r="DG34" s="21" t="s">
        <v>1340</v>
      </c>
      <c r="DH34" s="21" t="s">
        <v>1648</v>
      </c>
      <c r="DI34" s="21" t="s">
        <v>1533</v>
      </c>
      <c r="DJ34" s="21" t="s">
        <v>756</v>
      </c>
      <c r="DK34" s="21" t="s">
        <v>815</v>
      </c>
      <c r="DL34" s="21" t="s">
        <v>1344</v>
      </c>
      <c r="DM34" s="21" t="s">
        <v>1534</v>
      </c>
      <c r="DN34" s="21" t="s">
        <v>755</v>
      </c>
      <c r="DO34" s="21" t="s">
        <v>1535</v>
      </c>
      <c r="DP34" s="21" t="s">
        <v>809</v>
      </c>
      <c r="DQ34" s="21" t="s">
        <v>1347</v>
      </c>
      <c r="DR34" s="21" t="s">
        <v>1348</v>
      </c>
      <c r="DS34" s="21" t="s">
        <v>1349</v>
      </c>
      <c r="DT34" s="21" t="s">
        <v>754</v>
      </c>
      <c r="DU34" s="21" t="s">
        <v>1595</v>
      </c>
      <c r="DV34" s="21" t="s">
        <v>1351</v>
      </c>
      <c r="DW34" s="21" t="s">
        <v>1352</v>
      </c>
      <c r="DX34" s="21" t="s">
        <v>1353</v>
      </c>
      <c r="DY34" s="21" t="s">
        <v>1687</v>
      </c>
      <c r="DZ34" s="21" t="s">
        <v>1580</v>
      </c>
      <c r="EA34" s="22" t="s">
        <v>90</v>
      </c>
      <c r="EB34" s="21" t="s">
        <v>1596</v>
      </c>
      <c r="EC34" s="21" t="s">
        <v>1582</v>
      </c>
      <c r="ED34" s="21" t="s">
        <v>1597</v>
      </c>
      <c r="EE34" s="21" t="s">
        <v>1598</v>
      </c>
      <c r="EF34" s="21" t="s">
        <v>1280</v>
      </c>
      <c r="EG34" s="21" t="s">
        <v>1599</v>
      </c>
      <c r="EH34" s="21" t="s">
        <v>1600</v>
      </c>
      <c r="EI34" s="21" t="s">
        <v>1650</v>
      </c>
      <c r="EJ34" s="21" t="s">
        <v>1358</v>
      </c>
      <c r="EK34" s="21" t="s">
        <v>1359</v>
      </c>
      <c r="EL34" s="21" t="s">
        <v>1602</v>
      </c>
      <c r="EM34" s="21" t="s">
        <v>1601</v>
      </c>
      <c r="EN34" s="21" t="s">
        <v>1604</v>
      </c>
      <c r="EO34" s="21" t="s">
        <v>1585</v>
      </c>
      <c r="EP34" s="21" t="s">
        <v>2754</v>
      </c>
      <c r="EQ34" s="21" t="s">
        <v>1365</v>
      </c>
      <c r="ER34" s="21" t="s">
        <v>1603</v>
      </c>
      <c r="ES34" s="21" t="s">
        <v>1536</v>
      </c>
      <c r="ET34" s="21" t="s">
        <v>1159</v>
      </c>
      <c r="EU34" s="21" t="s">
        <v>1368</v>
      </c>
      <c r="EV34" s="21" t="s">
        <v>1369</v>
      </c>
      <c r="EW34" s="21" t="s">
        <v>854</v>
      </c>
      <c r="EX34" s="21" t="s">
        <v>1370</v>
      </c>
      <c r="EY34" s="21" t="s">
        <v>1371</v>
      </c>
      <c r="EZ34" s="21" t="s">
        <v>1372</v>
      </c>
      <c r="FA34" s="21" t="s">
        <v>2750</v>
      </c>
      <c r="FB34" s="21" t="s">
        <v>2755</v>
      </c>
      <c r="FC34" s="21" t="s">
        <v>851</v>
      </c>
      <c r="FD34" s="21" t="s">
        <v>1537</v>
      </c>
      <c r="FE34" s="21" t="s">
        <v>2751</v>
      </c>
      <c r="FF34" s="21" t="s">
        <v>2753</v>
      </c>
      <c r="FG34" s="21" t="s">
        <v>1538</v>
      </c>
      <c r="FH34" s="21" t="s">
        <v>1539</v>
      </c>
      <c r="FI34" s="21" t="s">
        <v>1605</v>
      </c>
      <c r="FJ34" s="21" t="s">
        <v>1540</v>
      </c>
      <c r="FK34" s="21" t="s">
        <v>1381</v>
      </c>
      <c r="FL34" s="21" t="s">
        <v>1382</v>
      </c>
      <c r="FM34" s="21" t="s">
        <v>1167</v>
      </c>
      <c r="FN34" s="21" t="s">
        <v>1606</v>
      </c>
      <c r="FO34" s="21" t="s">
        <v>1607</v>
      </c>
      <c r="FP34" s="21" t="s">
        <v>1386</v>
      </c>
      <c r="FQ34" s="21" t="s">
        <v>1608</v>
      </c>
      <c r="FR34" s="21" t="s">
        <v>1387</v>
      </c>
      <c r="FS34" s="21" t="s">
        <v>1389</v>
      </c>
      <c r="FT34" s="21" t="s">
        <v>1390</v>
      </c>
      <c r="FU34" s="21" t="s">
        <v>1651</v>
      </c>
      <c r="FV34" s="21" t="s">
        <v>1545</v>
      </c>
      <c r="FW34" s="21" t="s">
        <v>1546</v>
      </c>
      <c r="FX34" s="21" t="s">
        <v>1652</v>
      </c>
      <c r="FY34" s="21" t="s">
        <v>875</v>
      </c>
      <c r="FZ34" s="21" t="s">
        <v>1550</v>
      </c>
      <c r="GA34" s="21" t="s">
        <v>1548</v>
      </c>
      <c r="GB34" s="21" t="s">
        <v>1586</v>
      </c>
      <c r="GC34" s="21" t="s">
        <v>1549</v>
      </c>
      <c r="GD34" s="21" t="s">
        <v>1551</v>
      </c>
      <c r="GE34" s="21" t="s">
        <v>1552</v>
      </c>
      <c r="GF34" s="21" t="s">
        <v>1553</v>
      </c>
      <c r="GG34" s="21" t="s">
        <v>1554</v>
      </c>
      <c r="GH34" s="21" t="s">
        <v>1555</v>
      </c>
      <c r="GI34" s="21" t="s">
        <v>1556</v>
      </c>
      <c r="GJ34" s="21" t="s">
        <v>1146</v>
      </c>
      <c r="GK34" s="21" t="s">
        <v>1557</v>
      </c>
      <c r="GL34" s="21" t="s">
        <v>1400</v>
      </c>
      <c r="GM34" s="21" t="s">
        <v>1401</v>
      </c>
      <c r="GN34" s="21" t="s">
        <v>1402</v>
      </c>
      <c r="GO34" s="21" t="s">
        <v>1558</v>
      </c>
      <c r="GP34" s="21" t="s">
        <v>1178</v>
      </c>
      <c r="GQ34" s="21" t="s">
        <v>1559</v>
      </c>
      <c r="GR34" s="21" t="s">
        <v>1560</v>
      </c>
      <c r="GS34" s="21" t="s">
        <v>895</v>
      </c>
      <c r="GT34" s="21" t="s">
        <v>1610</v>
      </c>
      <c r="GU34" s="21" t="s">
        <v>1611</v>
      </c>
      <c r="GV34" s="21" t="s">
        <v>890</v>
      </c>
      <c r="GW34" s="21" t="s">
        <v>1653</v>
      </c>
      <c r="GX34" s="21" t="s">
        <v>1592</v>
      </c>
      <c r="GY34" s="21" t="s">
        <v>1408</v>
      </c>
      <c r="GZ34" s="21" t="s">
        <v>1561</v>
      </c>
      <c r="HA34" s="21" t="s">
        <v>900</v>
      </c>
      <c r="HB34" s="21" t="s">
        <v>1562</v>
      </c>
      <c r="HC34" s="21" t="s">
        <v>1409</v>
      </c>
      <c r="HD34" s="21" t="s">
        <v>1410</v>
      </c>
      <c r="HE34" s="21" t="s">
        <v>1612</v>
      </c>
      <c r="HF34" s="21" t="s">
        <v>1613</v>
      </c>
      <c r="HG34" s="21" t="s">
        <v>1413</v>
      </c>
      <c r="HH34" s="21" t="s">
        <v>1414</v>
      </c>
      <c r="HI34" s="21" t="s">
        <v>1415</v>
      </c>
      <c r="HJ34" s="21" t="s">
        <v>1416</v>
      </c>
      <c r="HK34" s="21" t="s">
        <v>1654</v>
      </c>
      <c r="HL34" s="21" t="s">
        <v>1418</v>
      </c>
      <c r="HM34" s="21" t="s">
        <v>1419</v>
      </c>
      <c r="HN34" s="21" t="s">
        <v>1420</v>
      </c>
      <c r="HO34" s="21" t="s">
        <v>1421</v>
      </c>
      <c r="HP34" s="21" t="s">
        <v>1615</v>
      </c>
      <c r="HQ34" s="21" t="s">
        <v>1616</v>
      </c>
      <c r="HR34" s="21" t="s">
        <v>1424</v>
      </c>
      <c r="HS34" s="21" t="s">
        <v>1425</v>
      </c>
      <c r="HT34" s="21" t="s">
        <v>1655</v>
      </c>
      <c r="HU34" s="21" t="s">
        <v>1656</v>
      </c>
      <c r="HV34" s="21" t="s">
        <v>1427</v>
      </c>
      <c r="HW34" s="21" t="s">
        <v>1428</v>
      </c>
      <c r="HX34" s="21" t="s">
        <v>1617</v>
      </c>
      <c r="HY34" s="21" t="s">
        <v>1429</v>
      </c>
      <c r="HZ34" s="21" t="s">
        <v>1657</v>
      </c>
      <c r="IA34" s="21" t="s">
        <v>1618</v>
      </c>
      <c r="IB34" s="21" t="s">
        <v>1619</v>
      </c>
      <c r="IC34" s="21" t="s">
        <v>1431</v>
      </c>
      <c r="ID34" s="21" t="s">
        <v>1432</v>
      </c>
      <c r="IE34" s="21" t="s">
        <v>1695</v>
      </c>
      <c r="IF34" s="21" t="s">
        <v>1658</v>
      </c>
      <c r="IG34" s="21" t="s">
        <v>1659</v>
      </c>
      <c r="IH34" s="21" t="s">
        <v>1620</v>
      </c>
      <c r="II34" s="21" t="s">
        <v>1428</v>
      </c>
      <c r="IJ34" s="21" t="s">
        <v>1413</v>
      </c>
      <c r="IK34" s="21" t="s">
        <v>1436</v>
      </c>
      <c r="IL34" s="21" t="s">
        <v>1437</v>
      </c>
      <c r="IM34" s="21" t="s">
        <v>1438</v>
      </c>
      <c r="IN34" s="21" t="s">
        <v>1439</v>
      </c>
      <c r="IO34" s="21" t="s">
        <v>1451</v>
      </c>
      <c r="IP34" s="21" t="s">
        <v>1440</v>
      </c>
      <c r="IQ34" s="21" t="s">
        <v>1588</v>
      </c>
      <c r="IR34" s="21" t="s">
        <v>1660</v>
      </c>
      <c r="IS34" s="21" t="s">
        <v>1661</v>
      </c>
      <c r="IT34" s="21" t="s">
        <v>1623</v>
      </c>
      <c r="IU34" s="21" t="s">
        <v>1622</v>
      </c>
      <c r="IV34" s="21" t="s">
        <v>1444</v>
      </c>
      <c r="IW34" s="21" t="s">
        <v>1445</v>
      </c>
      <c r="IX34" s="21" t="s">
        <v>1567</v>
      </c>
      <c r="IY34" s="21" t="s">
        <v>1621</v>
      </c>
      <c r="IZ34" s="21" t="s">
        <v>1447</v>
      </c>
      <c r="JA34" s="21" t="s">
        <v>1662</v>
      </c>
      <c r="JB34" s="21" t="s">
        <v>1663</v>
      </c>
      <c r="JC34" s="21" t="s">
        <v>1448</v>
      </c>
      <c r="JD34" s="21" t="s">
        <v>1449</v>
      </c>
      <c r="JE34" s="21" t="s">
        <v>1696</v>
      </c>
      <c r="JF34" s="21" t="s">
        <v>1451</v>
      </c>
      <c r="JG34" s="21" t="s">
        <v>1624</v>
      </c>
      <c r="JH34" s="21" t="s">
        <v>1452</v>
      </c>
      <c r="JI34" s="21" t="s">
        <v>1453</v>
      </c>
      <c r="JJ34" s="21" t="s">
        <v>1254</v>
      </c>
      <c r="JK34" s="21" t="s">
        <v>900</v>
      </c>
      <c r="JL34" s="21" t="s">
        <v>1625</v>
      </c>
      <c r="JM34" s="21" t="s">
        <v>1626</v>
      </c>
      <c r="JN34" s="21" t="s">
        <v>1664</v>
      </c>
      <c r="JO34" s="21" t="s">
        <v>910</v>
      </c>
      <c r="JP34" s="21" t="s">
        <v>1627</v>
      </c>
      <c r="JQ34" s="21" t="s">
        <v>1628</v>
      </c>
      <c r="JR34" s="21" t="s">
        <v>1665</v>
      </c>
      <c r="JS34" s="21" t="s">
        <v>1630</v>
      </c>
      <c r="JT34" s="21" t="s">
        <v>1461</v>
      </c>
      <c r="JU34" s="21" t="s">
        <v>1462</v>
      </c>
      <c r="JV34" s="21" t="s">
        <v>1463</v>
      </c>
      <c r="JW34" s="21" t="s">
        <v>1464</v>
      </c>
      <c r="JX34" s="21" t="s">
        <v>1465</v>
      </c>
      <c r="JY34" s="21" t="s">
        <v>1146</v>
      </c>
      <c r="JZ34" s="21" t="s">
        <v>122</v>
      </c>
      <c r="KA34" s="21" t="s">
        <v>1466</v>
      </c>
      <c r="KB34" s="21" t="s">
        <v>1259</v>
      </c>
      <c r="KC34" s="21" t="s">
        <v>1260</v>
      </c>
      <c r="KD34" s="21" t="s">
        <v>1467</v>
      </c>
      <c r="KE34" s="21" t="s">
        <v>947</v>
      </c>
      <c r="KF34" s="21" t="s">
        <v>1125</v>
      </c>
      <c r="KG34" s="21" t="s">
        <v>1261</v>
      </c>
      <c r="KH34" s="21" t="s">
        <v>1262</v>
      </c>
      <c r="KI34" s="21" t="s">
        <v>1631</v>
      </c>
      <c r="KJ34" s="21"/>
      <c r="KK34" s="21"/>
      <c r="KN34" s="21"/>
      <c r="KO34" s="21"/>
      <c r="KP34" s="21"/>
      <c r="KQ34" s="21" t="s">
        <v>959</v>
      </c>
      <c r="KR34" s="21"/>
      <c r="KS34" s="21"/>
      <c r="KT34" s="21" t="s">
        <v>1632</v>
      </c>
      <c r="KU34" s="21" t="s">
        <v>1469</v>
      </c>
      <c r="KV34" s="21"/>
      <c r="KW34" s="21"/>
      <c r="KX34" s="21"/>
      <c r="KY34" s="21"/>
      <c r="KZ34" s="21" t="s">
        <v>381</v>
      </c>
      <c r="LA34" s="21" t="s">
        <v>1485</v>
      </c>
      <c r="LB34" s="21" t="s">
        <v>1633</v>
      </c>
      <c r="LC34" s="21" t="s">
        <v>1634</v>
      </c>
      <c r="LH34" s="21"/>
      <c r="LI34" s="21"/>
      <c r="LJ34" s="21" t="s">
        <v>1571</v>
      </c>
      <c r="LK34" s="21" t="s">
        <v>1494</v>
      </c>
      <c r="LL34" s="21" t="s">
        <v>1570</v>
      </c>
      <c r="LM34" s="21"/>
      <c r="LN34" s="21" t="s">
        <v>1593</v>
      </c>
      <c r="LO34" s="21" t="s">
        <v>1472</v>
      </c>
      <c r="LP34" s="21" t="s">
        <v>1471</v>
      </c>
      <c r="LQ34" s="21" t="s">
        <v>1473</v>
      </c>
      <c r="LR34" s="21" t="s">
        <v>1590</v>
      </c>
      <c r="LS34" s="21"/>
      <c r="LT34" s="21" t="s">
        <v>1594</v>
      </c>
      <c r="LU34" s="21" t="s">
        <v>1477</v>
      </c>
      <c r="LV34" s="21" t="s">
        <v>1478</v>
      </c>
      <c r="LW34" s="21" t="s">
        <v>1635</v>
      </c>
      <c r="LX34" s="21" t="s">
        <v>1636</v>
      </c>
      <c r="LY34" s="21" t="s">
        <v>1637</v>
      </c>
      <c r="LZ34" s="21" t="s">
        <v>1480</v>
      </c>
      <c r="MA34" s="21" t="s">
        <v>1666</v>
      </c>
      <c r="MB34" s="21"/>
      <c r="MC34" s="21" t="s">
        <v>1638</v>
      </c>
      <c r="MD34" s="21" t="s">
        <v>383</v>
      </c>
      <c r="ME34" s="21" t="s">
        <v>1639</v>
      </c>
      <c r="MF34" s="21" t="s">
        <v>1516</v>
      </c>
      <c r="MG34" s="21" t="s">
        <v>1640</v>
      </c>
      <c r="MH34" s="21" t="s">
        <v>1510</v>
      </c>
      <c r="MI34" s="21" t="s">
        <v>1511</v>
      </c>
      <c r="MJ34" s="21" t="s">
        <v>1512</v>
      </c>
      <c r="MK34" s="21" t="s">
        <v>1513</v>
      </c>
      <c r="ML34" s="21" t="s">
        <v>1514</v>
      </c>
      <c r="MM34" s="21" t="s">
        <v>993</v>
      </c>
      <c r="MN34" s="21"/>
      <c r="MO34" s="21"/>
      <c r="MP34" s="21"/>
      <c r="MQ34" s="21"/>
      <c r="MR34" s="21"/>
      <c r="MS34" s="21"/>
      <c r="MT34" s="21"/>
      <c r="MU34" s="21"/>
      <c r="MV34" s="21"/>
      <c r="MW34" s="21"/>
      <c r="MX34" s="21"/>
      <c r="MY34" s="21"/>
      <c r="MZ34" s="21"/>
      <c r="NA34" s="21"/>
      <c r="NB34" s="21"/>
      <c r="NC34" s="21" t="s">
        <v>384</v>
      </c>
      <c r="ND34" s="21"/>
      <c r="NE34" s="21" t="s">
        <v>1015</v>
      </c>
      <c r="NF34" s="21" t="s">
        <v>1275</v>
      </c>
      <c r="NG34" s="21"/>
      <c r="NH34" s="21"/>
      <c r="NI34" s="21" t="s">
        <v>1242</v>
      </c>
      <c r="NJ34" s="21" t="s">
        <v>1515</v>
      </c>
      <c r="NK34" s="21" t="s">
        <v>1146</v>
      </c>
      <c r="NL34" s="21" t="s">
        <v>382</v>
      </c>
      <c r="NM34" s="21" t="s">
        <v>1241</v>
      </c>
      <c r="NN34" s="21" t="s">
        <v>1497</v>
      </c>
      <c r="NO34" s="21" t="s">
        <v>1498</v>
      </c>
      <c r="NP34" s="21" t="s">
        <v>1499</v>
      </c>
      <c r="NQ34" s="21" t="s">
        <v>1500</v>
      </c>
      <c r="NR34" s="21" t="s">
        <v>1501</v>
      </c>
      <c r="NS34" s="21" t="s">
        <v>1643</v>
      </c>
      <c r="NT34" s="21" t="s">
        <v>1503</v>
      </c>
      <c r="NU34" s="21" t="s">
        <v>1504</v>
      </c>
      <c r="NV34" s="21" t="s">
        <v>1505</v>
      </c>
      <c r="NW34" s="21" t="s">
        <v>1506</v>
      </c>
      <c r="NX34" s="21" t="s">
        <v>1507</v>
      </c>
      <c r="NY34" s="21" t="s">
        <v>1508</v>
      </c>
      <c r="NZ34" s="21"/>
      <c r="OA34" s="21"/>
      <c r="OB34" s="21"/>
      <c r="OC34" s="21"/>
      <c r="OD34" s="21"/>
      <c r="OE34" s="21"/>
      <c r="OF34" s="21"/>
      <c r="OG34" s="21"/>
      <c r="OH34" s="21"/>
      <c r="OI34" s="21"/>
      <c r="OJ34" s="21"/>
      <c r="OY34" s="21"/>
      <c r="OZ34" s="23"/>
      <c r="PA34" s="21"/>
      <c r="PB34" s="21"/>
      <c r="PC34" s="21"/>
      <c r="PD34" s="21"/>
      <c r="PE34" s="21"/>
      <c r="PG34" s="21"/>
      <c r="PH34" s="21"/>
      <c r="PI34" s="21"/>
      <c r="PJ34" s="21"/>
      <c r="PK34" s="21"/>
      <c r="PL34" s="21"/>
      <c r="PM34" s="21"/>
      <c r="PN34" s="21"/>
      <c r="PO34" s="21"/>
      <c r="PP34" s="21"/>
      <c r="PQ34" s="21"/>
      <c r="PR34" s="21"/>
      <c r="PS34" s="21"/>
      <c r="QA34" s="21"/>
      <c r="QB34" s="21"/>
      <c r="QC34" s="21"/>
      <c r="QD34" s="21"/>
      <c r="QE34" s="21"/>
      <c r="QF34" s="21"/>
      <c r="QG34" s="21"/>
      <c r="QH34" s="21"/>
      <c r="QI34" s="21"/>
      <c r="QJ34" s="21"/>
      <c r="QK34" s="21"/>
      <c r="QL34" s="21"/>
      <c r="QM34" s="21"/>
      <c r="QN34" s="21"/>
      <c r="QO34" s="21"/>
      <c r="QP34" s="21"/>
      <c r="QQ34" s="21"/>
    </row>
    <row r="35" spans="1:469" ht="100.8" x14ac:dyDescent="0.3">
      <c r="A35">
        <v>1953</v>
      </c>
      <c r="B35" s="22" t="s">
        <v>22</v>
      </c>
      <c r="C35" s="21"/>
      <c r="D35" s="22" t="s">
        <v>77</v>
      </c>
      <c r="E35" s="22" t="s">
        <v>720</v>
      </c>
      <c r="F35" s="21" t="s">
        <v>719</v>
      </c>
      <c r="G35" s="21" t="s">
        <v>1668</v>
      </c>
      <c r="H35" s="21" t="s">
        <v>1284</v>
      </c>
      <c r="I35" s="21" t="s">
        <v>1293</v>
      </c>
      <c r="J35" s="21" t="s">
        <v>1291</v>
      </c>
      <c r="K35" s="21" t="s">
        <v>1285</v>
      </c>
      <c r="L35" s="21" t="s">
        <v>1292</v>
      </c>
      <c r="M35" s="21" t="s">
        <v>1289</v>
      </c>
      <c r="N35" s="21"/>
      <c r="O35" s="22" t="s">
        <v>1669</v>
      </c>
      <c r="P35" s="21" t="s">
        <v>1670</v>
      </c>
      <c r="R35" s="21" t="s">
        <v>1287</v>
      </c>
      <c r="S35" s="21"/>
      <c r="T35" s="21" t="s">
        <v>1288</v>
      </c>
      <c r="X35" s="21" t="s">
        <v>724</v>
      </c>
      <c r="Y35" s="21"/>
      <c r="Z35" s="21" t="s">
        <v>1294</v>
      </c>
      <c r="AA35" s="21" t="s">
        <v>1129</v>
      </c>
      <c r="AB35" s="21" t="s">
        <v>728</v>
      </c>
      <c r="AC35" s="21" t="s">
        <v>1295</v>
      </c>
      <c r="AD35" s="21" t="s">
        <v>730</v>
      </c>
      <c r="AE35" s="21"/>
      <c r="AF35" s="21" t="s">
        <v>1296</v>
      </c>
      <c r="AG35" s="5" t="s">
        <v>733</v>
      </c>
      <c r="AH35" s="21" t="s">
        <v>734</v>
      </c>
      <c r="AI35" s="21" t="s">
        <v>1131</v>
      </c>
      <c r="AJ35" s="21" t="s">
        <v>1518</v>
      </c>
      <c r="AK35" s="21"/>
      <c r="AN35" s="21"/>
      <c r="AP35" s="22" t="s">
        <v>1671</v>
      </c>
      <c r="AQ35" s="24" t="s">
        <v>743</v>
      </c>
      <c r="AR35" s="21" t="s">
        <v>1519</v>
      </c>
      <c r="AT35" s="21" t="s">
        <v>1300</v>
      </c>
      <c r="AV35" s="21" t="s">
        <v>1520</v>
      </c>
      <c r="AW35" s="21"/>
      <c r="AX35" s="21"/>
      <c r="AY35" s="21"/>
      <c r="AZ35" s="21" t="s">
        <v>1134</v>
      </c>
      <c r="BA35" s="21" t="s">
        <v>1521</v>
      </c>
      <c r="BB35" s="21" t="s">
        <v>1522</v>
      </c>
      <c r="BC35" s="21" t="s">
        <v>1523</v>
      </c>
      <c r="BD35" s="21" t="s">
        <v>1649</v>
      </c>
      <c r="BE35" s="21" t="s">
        <v>752</v>
      </c>
      <c r="BF35" s="21" t="s">
        <v>1237</v>
      </c>
      <c r="BG35" s="21" t="s">
        <v>1238</v>
      </c>
      <c r="BH35" s="21" t="s">
        <v>1308</v>
      </c>
      <c r="BI35" s="21" t="s">
        <v>1307</v>
      </c>
      <c r="BJ35" s="22" t="s">
        <v>1306</v>
      </c>
      <c r="BK35" s="21" t="s">
        <v>782</v>
      </c>
      <c r="BL35" s="21" t="s">
        <v>753</v>
      </c>
      <c r="BM35" s="22" t="s">
        <v>1673</v>
      </c>
      <c r="BN35" s="21" t="s">
        <v>1310</v>
      </c>
      <c r="BO35" s="22" t="s">
        <v>1311</v>
      </c>
      <c r="BP35" s="21" t="s">
        <v>1525</v>
      </c>
      <c r="BQ35" s="22" t="s">
        <v>785</v>
      </c>
      <c r="BR35" s="22" t="s">
        <v>786</v>
      </c>
      <c r="BS35" s="21" t="s">
        <v>1058</v>
      </c>
      <c r="BT35" s="22" t="s">
        <v>1309</v>
      </c>
      <c r="BU35" s="21" t="s">
        <v>1313</v>
      </c>
      <c r="BV35" s="21" t="s">
        <v>1524</v>
      </c>
      <c r="BW35" s="21" t="s">
        <v>1672</v>
      </c>
      <c r="BX35" s="22" t="s">
        <v>792</v>
      </c>
      <c r="BY35" s="21" t="s">
        <v>791</v>
      </c>
      <c r="BZ35" s="21" t="s">
        <v>790</v>
      </c>
      <c r="CA35" s="21" t="s">
        <v>1315</v>
      </c>
      <c r="CB35" s="21" t="s">
        <v>1314</v>
      </c>
      <c r="CC35" s="21" t="s">
        <v>1316</v>
      </c>
      <c r="CD35" s="21" t="s">
        <v>1317</v>
      </c>
      <c r="CE35" s="21" t="s">
        <v>1318</v>
      </c>
      <c r="CF35" s="21" t="s">
        <v>1526</v>
      </c>
      <c r="CG35" s="21" t="s">
        <v>1674</v>
      </c>
      <c r="CH35" s="21" t="s">
        <v>1320</v>
      </c>
      <c r="CI35" s="21" t="s">
        <v>1310</v>
      </c>
      <c r="CJ35" s="21" t="s">
        <v>1322</v>
      </c>
      <c r="CK35" s="21" t="s">
        <v>1323</v>
      </c>
      <c r="CL35" s="21" t="s">
        <v>1675</v>
      </c>
      <c r="CM35" s="21" t="s">
        <v>1528</v>
      </c>
      <c r="CN35" s="21" t="s">
        <v>1529</v>
      </c>
      <c r="CO35" s="21" t="s">
        <v>792</v>
      </c>
      <c r="CP35" s="21"/>
      <c r="CQ35" s="21" t="s">
        <v>1530</v>
      </c>
      <c r="CR35" s="21" t="s">
        <v>1676</v>
      </c>
      <c r="CS35" s="21" t="s">
        <v>1311</v>
      </c>
      <c r="CT35" s="21" t="s">
        <v>1677</v>
      </c>
      <c r="CV35" s="21" t="s">
        <v>1678</v>
      </c>
      <c r="CW35" s="21" t="s">
        <v>1529</v>
      </c>
      <c r="CX35" s="21" t="s">
        <v>1644</v>
      </c>
      <c r="CY35" s="21"/>
      <c r="CZ35" s="21" t="s">
        <v>1679</v>
      </c>
      <c r="DA35" s="21" t="s">
        <v>1334</v>
      </c>
      <c r="DB35" s="21" t="s">
        <v>1646</v>
      </c>
      <c r="DC35" s="21" t="s">
        <v>804</v>
      </c>
      <c r="DD35" s="21" t="s">
        <v>1680</v>
      </c>
      <c r="DE35" s="21" t="s">
        <v>1681</v>
      </c>
      <c r="DF35" s="21" t="s">
        <v>1339</v>
      </c>
      <c r="DG35" s="21" t="s">
        <v>1682</v>
      </c>
      <c r="DH35" s="21" t="s">
        <v>1648</v>
      </c>
      <c r="DI35" s="21" t="s">
        <v>1533</v>
      </c>
      <c r="DJ35" s="21" t="s">
        <v>1683</v>
      </c>
      <c r="DK35" s="21" t="s">
        <v>815</v>
      </c>
      <c r="DL35" s="21" t="s">
        <v>1344</v>
      </c>
      <c r="DM35" s="21" t="s">
        <v>1534</v>
      </c>
      <c r="DN35" s="21" t="s">
        <v>1684</v>
      </c>
      <c r="DO35" s="21" t="s">
        <v>1535</v>
      </c>
      <c r="DP35" s="21" t="s">
        <v>809</v>
      </c>
      <c r="DQ35" s="21" t="s">
        <v>1347</v>
      </c>
      <c r="DR35" s="21" t="s">
        <v>1348</v>
      </c>
      <c r="DS35" s="21" t="s">
        <v>1349</v>
      </c>
      <c r="DT35" s="21" t="s">
        <v>1685</v>
      </c>
      <c r="DU35" s="21" t="s">
        <v>1595</v>
      </c>
      <c r="DV35" s="21" t="s">
        <v>1351</v>
      </c>
      <c r="DW35" s="21" t="s">
        <v>1352</v>
      </c>
      <c r="DX35" s="21" t="s">
        <v>1353</v>
      </c>
      <c r="DY35" s="21" t="s">
        <v>1686</v>
      </c>
      <c r="DZ35" s="21" t="s">
        <v>1580</v>
      </c>
      <c r="EA35" s="22" t="s">
        <v>90</v>
      </c>
      <c r="EB35" s="21" t="s">
        <v>1596</v>
      </c>
      <c r="EC35" s="21" t="s">
        <v>1582</v>
      </c>
      <c r="ED35" s="21" t="s">
        <v>1597</v>
      </c>
      <c r="EE35" s="21" t="s">
        <v>1598</v>
      </c>
      <c r="EF35" s="21" t="s">
        <v>1280</v>
      </c>
      <c r="EG35" s="21" t="s">
        <v>1599</v>
      </c>
      <c r="EH35" s="21" t="s">
        <v>1600</v>
      </c>
      <c r="EI35" s="21" t="s">
        <v>1357</v>
      </c>
      <c r="EJ35" s="21" t="s">
        <v>1358</v>
      </c>
      <c r="EK35" s="21" t="s">
        <v>1359</v>
      </c>
      <c r="EL35" s="21" t="s">
        <v>1602</v>
      </c>
      <c r="EM35" s="21" t="s">
        <v>1601</v>
      </c>
      <c r="EN35" s="21" t="s">
        <v>1604</v>
      </c>
      <c r="EO35" s="21" t="s">
        <v>1688</v>
      </c>
      <c r="EP35" s="21" t="s">
        <v>2754</v>
      </c>
      <c r="EQ35" s="21" t="s">
        <v>1365</v>
      </c>
      <c r="ER35" s="21" t="s">
        <v>1603</v>
      </c>
      <c r="ES35" s="21" t="s">
        <v>1536</v>
      </c>
      <c r="ET35" s="21" t="s">
        <v>1159</v>
      </c>
      <c r="EU35" s="21" t="s">
        <v>1368</v>
      </c>
      <c r="EV35" s="21" t="s">
        <v>1369</v>
      </c>
      <c r="EW35" s="21" t="s">
        <v>854</v>
      </c>
      <c r="EX35" s="21" t="s">
        <v>1370</v>
      </c>
      <c r="EY35" s="21" t="s">
        <v>1371</v>
      </c>
      <c r="EZ35" s="21" t="s">
        <v>1372</v>
      </c>
      <c r="FA35" s="21"/>
      <c r="FB35" s="21" t="s">
        <v>2755</v>
      </c>
      <c r="FC35" s="21" t="s">
        <v>851</v>
      </c>
      <c r="FD35" s="21" t="s">
        <v>1537</v>
      </c>
      <c r="FE35" s="21" t="s">
        <v>2751</v>
      </c>
      <c r="FF35" s="21" t="s">
        <v>2756</v>
      </c>
      <c r="FG35" s="21" t="s">
        <v>1538</v>
      </c>
      <c r="FH35" s="21" t="s">
        <v>1539</v>
      </c>
      <c r="FI35" s="21" t="s">
        <v>1605</v>
      </c>
      <c r="FJ35" s="21" t="s">
        <v>1540</v>
      </c>
      <c r="FK35" s="21" t="s">
        <v>1381</v>
      </c>
      <c r="FL35" s="21" t="s">
        <v>1382</v>
      </c>
      <c r="FM35" s="21" t="s">
        <v>1689</v>
      </c>
      <c r="FN35" s="21" t="s">
        <v>1167</v>
      </c>
      <c r="FO35" s="21" t="s">
        <v>1606</v>
      </c>
      <c r="FP35" s="21" t="s">
        <v>1607</v>
      </c>
      <c r="FQ35" s="21" t="s">
        <v>1386</v>
      </c>
      <c r="FR35" s="21" t="s">
        <v>1690</v>
      </c>
      <c r="FS35" s="21" t="s">
        <v>1387</v>
      </c>
      <c r="FT35" s="21" t="s">
        <v>1389</v>
      </c>
      <c r="FU35" s="21" t="s">
        <v>1390</v>
      </c>
      <c r="FV35" s="21" t="s">
        <v>1391</v>
      </c>
      <c r="FW35" s="21" t="s">
        <v>1545</v>
      </c>
      <c r="FX35" s="21" t="s">
        <v>1546</v>
      </c>
      <c r="FY35" s="21" t="s">
        <v>1652</v>
      </c>
      <c r="FZ35" s="21" t="s">
        <v>1691</v>
      </c>
      <c r="GA35" s="21" t="s">
        <v>1550</v>
      </c>
      <c r="GB35" s="21" t="s">
        <v>1548</v>
      </c>
      <c r="GC35" s="21" t="s">
        <v>2757</v>
      </c>
      <c r="GD35" s="21" t="s">
        <v>1549</v>
      </c>
      <c r="GE35" s="21" t="s">
        <v>1551</v>
      </c>
      <c r="GF35" s="21" t="s">
        <v>1552</v>
      </c>
      <c r="GG35" s="21" t="s">
        <v>1692</v>
      </c>
      <c r="GH35" s="21" t="s">
        <v>1397</v>
      </c>
      <c r="GI35" s="21" t="s">
        <v>1555</v>
      </c>
      <c r="GJ35" s="21" t="s">
        <v>1556</v>
      </c>
      <c r="GK35" s="21" t="s">
        <v>1693</v>
      </c>
      <c r="GL35" s="21" t="s">
        <v>1557</v>
      </c>
      <c r="GM35" s="21" t="s">
        <v>1400</v>
      </c>
      <c r="GN35" s="21" t="s">
        <v>1401</v>
      </c>
      <c r="GO35" s="21" t="s">
        <v>1402</v>
      </c>
      <c r="GP35" s="21" t="s">
        <v>1558</v>
      </c>
      <c r="GQ35" s="21" t="s">
        <v>1178</v>
      </c>
      <c r="GR35" s="21" t="s">
        <v>1559</v>
      </c>
      <c r="GS35" s="21" t="s">
        <v>1560</v>
      </c>
      <c r="GT35" s="21" t="s">
        <v>1094</v>
      </c>
      <c r="GU35" s="21" t="s">
        <v>1610</v>
      </c>
      <c r="GV35" s="21" t="s">
        <v>1611</v>
      </c>
      <c r="GW35" s="21" t="s">
        <v>890</v>
      </c>
      <c r="GX35" s="21" t="s">
        <v>1653</v>
      </c>
      <c r="GY35" s="21" t="s">
        <v>1592</v>
      </c>
      <c r="GZ35" s="21" t="s">
        <v>1408</v>
      </c>
      <c r="HA35" s="21" t="s">
        <v>900</v>
      </c>
      <c r="HB35" s="21" t="s">
        <v>1562</v>
      </c>
      <c r="HC35" s="21" t="s">
        <v>1409</v>
      </c>
      <c r="HD35" s="21" t="s">
        <v>1410</v>
      </c>
      <c r="HE35" s="21" t="s">
        <v>1411</v>
      </c>
      <c r="HF35" s="21" t="s">
        <v>1412</v>
      </c>
      <c r="HG35" s="21" t="s">
        <v>1413</v>
      </c>
      <c r="HH35" s="21" t="s">
        <v>1414</v>
      </c>
      <c r="HI35" s="21" t="s">
        <v>1415</v>
      </c>
      <c r="HJ35" s="21" t="s">
        <v>1416</v>
      </c>
      <c r="HK35" s="21" t="s">
        <v>1654</v>
      </c>
      <c r="HL35" s="21" t="s">
        <v>1418</v>
      </c>
      <c r="HM35" s="21" t="s">
        <v>1419</v>
      </c>
      <c r="HN35" s="21" t="s">
        <v>1420</v>
      </c>
      <c r="HO35" s="21" t="s">
        <v>1421</v>
      </c>
      <c r="HP35" s="21" t="s">
        <v>1615</v>
      </c>
      <c r="HQ35" s="21" t="s">
        <v>1616</v>
      </c>
      <c r="HR35" s="21" t="s">
        <v>1424</v>
      </c>
      <c r="HS35" s="21" t="s">
        <v>1425</v>
      </c>
      <c r="HT35" s="21" t="s">
        <v>1655</v>
      </c>
      <c r="HU35" s="21" t="s">
        <v>1656</v>
      </c>
      <c r="HV35" s="21" t="s">
        <v>1427</v>
      </c>
      <c r="HW35" s="21" t="s">
        <v>1428</v>
      </c>
      <c r="HX35" s="21" t="s">
        <v>1617</v>
      </c>
      <c r="HY35" s="21" t="s">
        <v>1429</v>
      </c>
      <c r="HZ35" s="21" t="s">
        <v>1657</v>
      </c>
      <c r="IA35" s="21" t="s">
        <v>1618</v>
      </c>
      <c r="IB35" s="21" t="s">
        <v>1619</v>
      </c>
      <c r="IC35" s="21" t="s">
        <v>1432</v>
      </c>
      <c r="ID35" s="21" t="s">
        <v>1694</v>
      </c>
      <c r="IE35" s="21" t="s">
        <v>1658</v>
      </c>
      <c r="IF35" s="21" t="s">
        <v>1434</v>
      </c>
      <c r="IG35" s="21" t="s">
        <v>1435</v>
      </c>
      <c r="IH35" s="21" t="s">
        <v>1428</v>
      </c>
      <c r="II35" s="21" t="s">
        <v>1413</v>
      </c>
      <c r="IJ35" s="21" t="s">
        <v>1436</v>
      </c>
      <c r="IK35" s="21" t="s">
        <v>1437</v>
      </c>
      <c r="IL35" s="21" t="s">
        <v>1438</v>
      </c>
      <c r="IM35" s="21" t="s">
        <v>1439</v>
      </c>
      <c r="IN35" s="21" t="s">
        <v>1451</v>
      </c>
      <c r="IO35" s="21" t="s">
        <v>1440</v>
      </c>
      <c r="IP35" s="21" t="s">
        <v>1588</v>
      </c>
      <c r="IQ35" s="21" t="s">
        <v>1660</v>
      </c>
      <c r="IR35" s="21"/>
      <c r="IS35" s="21" t="s">
        <v>1623</v>
      </c>
      <c r="IT35" s="21" t="s">
        <v>1622</v>
      </c>
      <c r="IU35" s="21" t="s">
        <v>1444</v>
      </c>
      <c r="IV35" s="21" t="s">
        <v>1445</v>
      </c>
      <c r="IW35" s="21" t="s">
        <v>1567</v>
      </c>
      <c r="IX35" s="21" t="s">
        <v>1621</v>
      </c>
      <c r="IY35" s="21" t="s">
        <v>1447</v>
      </c>
      <c r="IZ35" s="21" t="s">
        <v>1662</v>
      </c>
      <c r="JA35" s="21" t="s">
        <v>1663</v>
      </c>
      <c r="JB35" s="21" t="s">
        <v>1448</v>
      </c>
      <c r="JC35" s="21" t="s">
        <v>1449</v>
      </c>
      <c r="JD35" s="21" t="s">
        <v>1696</v>
      </c>
      <c r="JE35" s="21" t="s">
        <v>1451</v>
      </c>
      <c r="JF35" s="21" t="s">
        <v>1624</v>
      </c>
      <c r="JG35" s="21" t="s">
        <v>1452</v>
      </c>
      <c r="JH35" s="21" t="s">
        <v>1453</v>
      </c>
      <c r="JI35" s="21" t="s">
        <v>1254</v>
      </c>
      <c r="JJ35" s="21" t="s">
        <v>1697</v>
      </c>
      <c r="JK35" s="21" t="s">
        <v>1625</v>
      </c>
      <c r="JL35" s="21" t="s">
        <v>1626</v>
      </c>
      <c r="JM35" s="21" t="s">
        <v>1664</v>
      </c>
      <c r="JN35" s="21" t="s">
        <v>1698</v>
      </c>
      <c r="JO35" s="21" t="s">
        <v>1627</v>
      </c>
      <c r="JP35" s="21" t="s">
        <v>1628</v>
      </c>
      <c r="JQ35" s="21" t="s">
        <v>1665</v>
      </c>
      <c r="JR35" s="21" t="s">
        <v>1630</v>
      </c>
      <c r="JS35" s="21" t="s">
        <v>1461</v>
      </c>
      <c r="JT35" s="21" t="s">
        <v>1462</v>
      </c>
      <c r="JU35" s="21" t="s">
        <v>1699</v>
      </c>
      <c r="JV35" s="21" t="s">
        <v>1464</v>
      </c>
      <c r="JW35" s="21" t="s">
        <v>1465</v>
      </c>
      <c r="JX35" s="21" t="s">
        <v>1146</v>
      </c>
      <c r="JY35" s="21" t="s">
        <v>122</v>
      </c>
      <c r="JZ35" s="21" t="s">
        <v>1700</v>
      </c>
      <c r="KA35" s="21" t="s">
        <v>1259</v>
      </c>
      <c r="KB35" s="21" t="s">
        <v>1260</v>
      </c>
      <c r="KC35" s="21" t="s">
        <v>1467</v>
      </c>
      <c r="KD35" s="21" t="s">
        <v>947</v>
      </c>
      <c r="KE35" s="21" t="s">
        <v>1125</v>
      </c>
      <c r="KF35" s="21" t="s">
        <v>1261</v>
      </c>
      <c r="KG35" s="21" t="s">
        <v>1262</v>
      </c>
      <c r="KH35" s="21" t="s">
        <v>1631</v>
      </c>
      <c r="KI35" s="21" t="s">
        <v>1701</v>
      </c>
      <c r="KJ35" s="21"/>
      <c r="KN35" s="21"/>
      <c r="KO35" s="21"/>
      <c r="KP35" s="21" t="s">
        <v>1702</v>
      </c>
      <c r="KQ35" s="21"/>
      <c r="KR35" s="21"/>
      <c r="KS35" s="21"/>
      <c r="KT35" s="21"/>
      <c r="KU35" s="21" t="s">
        <v>1469</v>
      </c>
      <c r="KV35" s="21"/>
      <c r="KW35" s="21"/>
      <c r="KX35" s="21" t="s">
        <v>1268</v>
      </c>
      <c r="KY35" s="21"/>
      <c r="KZ35" s="21" t="s">
        <v>381</v>
      </c>
      <c r="LA35" s="21" t="s">
        <v>1703</v>
      </c>
      <c r="LB35" s="21" t="s">
        <v>1569</v>
      </c>
      <c r="LC35" s="21" t="s">
        <v>1704</v>
      </c>
      <c r="LD35" s="21"/>
      <c r="LI35" s="21"/>
      <c r="LJ35" s="21" t="s">
        <v>1571</v>
      </c>
      <c r="LK35" s="21" t="s">
        <v>1494</v>
      </c>
      <c r="LL35" s="21" t="s">
        <v>1570</v>
      </c>
      <c r="LM35" s="21"/>
      <c r="LN35" s="21" t="s">
        <v>1705</v>
      </c>
      <c r="LO35" s="21" t="s">
        <v>1472</v>
      </c>
      <c r="LP35" s="21" t="s">
        <v>1471</v>
      </c>
      <c r="LQ35" s="21" t="s">
        <v>1473</v>
      </c>
      <c r="LR35" s="21" t="s">
        <v>1590</v>
      </c>
      <c r="LS35" s="21" t="s">
        <v>1594</v>
      </c>
      <c r="LT35" s="21" t="s">
        <v>1477</v>
      </c>
      <c r="LU35" s="21" t="s">
        <v>1478</v>
      </c>
      <c r="LV35" s="21" t="s">
        <v>1635</v>
      </c>
      <c r="LW35" s="21" t="s">
        <v>1706</v>
      </c>
      <c r="LX35" s="21" t="s">
        <v>1707</v>
      </c>
      <c r="LY35" s="21" t="s">
        <v>1480</v>
      </c>
      <c r="LZ35" s="21" t="s">
        <v>1666</v>
      </c>
      <c r="MA35" s="21"/>
      <c r="MB35" s="21"/>
      <c r="MC35" s="21" t="s">
        <v>1638</v>
      </c>
      <c r="MD35" s="21" t="s">
        <v>383</v>
      </c>
      <c r="ME35" s="21" t="s">
        <v>1639</v>
      </c>
      <c r="MF35" s="21" t="s">
        <v>1516</v>
      </c>
      <c r="MG35" s="21" t="s">
        <v>1640</v>
      </c>
      <c r="MH35" s="21" t="s">
        <v>1708</v>
      </c>
      <c r="MI35" s="21" t="s">
        <v>1511</v>
      </c>
      <c r="MJ35" s="21" t="s">
        <v>1512</v>
      </c>
      <c r="MK35" s="21" t="s">
        <v>1513</v>
      </c>
      <c r="ML35" s="21" t="s">
        <v>1514</v>
      </c>
      <c r="MM35" s="21" t="s">
        <v>993</v>
      </c>
      <c r="MN35" s="21"/>
      <c r="MO35" s="21"/>
      <c r="MP35" s="21"/>
      <c r="MQ35" s="21"/>
      <c r="MR35" s="21"/>
      <c r="MS35" s="21"/>
      <c r="MT35" s="21"/>
      <c r="MU35" s="21"/>
      <c r="MV35" s="21"/>
      <c r="MW35" s="21"/>
      <c r="MX35" s="21"/>
      <c r="MY35" s="21"/>
      <c r="MZ35" s="21"/>
      <c r="NA35" s="21"/>
      <c r="NB35" s="21"/>
      <c r="NC35" s="21" t="s">
        <v>384</v>
      </c>
      <c r="ND35" s="21"/>
      <c r="NE35" s="21" t="s">
        <v>1015</v>
      </c>
      <c r="NF35" s="21" t="s">
        <v>1275</v>
      </c>
      <c r="NG35" s="21"/>
      <c r="NH35" s="21"/>
      <c r="NI35" s="21" t="s">
        <v>1242</v>
      </c>
      <c r="NJ35" s="21" t="s">
        <v>1515</v>
      </c>
      <c r="NK35" s="21" t="s">
        <v>1146</v>
      </c>
      <c r="NL35" s="21" t="s">
        <v>382</v>
      </c>
      <c r="NM35" s="21" t="s">
        <v>1241</v>
      </c>
      <c r="NN35" s="21" t="s">
        <v>1497</v>
      </c>
      <c r="NO35" s="21" t="s">
        <v>1498</v>
      </c>
      <c r="NP35" s="21" t="s">
        <v>1499</v>
      </c>
      <c r="NQ35" s="21" t="s">
        <v>1500</v>
      </c>
      <c r="NR35" s="21" t="s">
        <v>1501</v>
      </c>
      <c r="NS35" s="21" t="s">
        <v>1643</v>
      </c>
      <c r="NT35" s="21" t="s">
        <v>1503</v>
      </c>
      <c r="NU35" s="21" t="s">
        <v>1504</v>
      </c>
      <c r="NV35" s="21" t="s">
        <v>1505</v>
      </c>
      <c r="NW35" s="21" t="s">
        <v>1506</v>
      </c>
      <c r="NX35" s="21" t="s">
        <v>1507</v>
      </c>
      <c r="NY35" s="21" t="s">
        <v>1508</v>
      </c>
      <c r="NZ35" s="21"/>
      <c r="OA35" s="21"/>
      <c r="OB35" s="21"/>
      <c r="OC35" s="21"/>
      <c r="OD35" s="21"/>
      <c r="OE35" s="21"/>
      <c r="OF35" s="21"/>
      <c r="OG35" s="21"/>
      <c r="OH35" s="21"/>
      <c r="OI35" s="21"/>
      <c r="OJ35" s="21"/>
      <c r="OY35" s="21"/>
      <c r="OZ35" s="23"/>
      <c r="PA35" s="21"/>
      <c r="PB35" s="21"/>
      <c r="PC35" s="21"/>
      <c r="PD35" s="21"/>
      <c r="PE35" s="21"/>
      <c r="PG35" s="21"/>
      <c r="PH35" s="21"/>
      <c r="PI35" s="21"/>
      <c r="PJ35" s="21"/>
      <c r="PK35" s="21"/>
      <c r="PL35" s="21"/>
      <c r="PM35" s="21"/>
      <c r="PN35" s="21"/>
      <c r="PO35" s="21"/>
      <c r="PP35" s="21"/>
      <c r="PQ35" s="21"/>
      <c r="PR35" s="21"/>
      <c r="PS35" s="21"/>
      <c r="QA35" s="21"/>
      <c r="QB35" s="21"/>
      <c r="QC35" s="21"/>
      <c r="QD35" s="21"/>
      <c r="QE35" s="21"/>
      <c r="QF35" s="21"/>
      <c r="QG35" s="21"/>
      <c r="QH35" s="21"/>
      <c r="QI35" s="21"/>
      <c r="QJ35" s="21"/>
      <c r="QK35" s="21"/>
      <c r="QL35" s="21"/>
      <c r="QM35" s="21"/>
      <c r="QN35" s="21"/>
      <c r="QO35" s="21"/>
      <c r="QP35" s="21"/>
      <c r="QQ35" s="21"/>
    </row>
    <row r="36" spans="1:469" ht="100.8" x14ac:dyDescent="0.3">
      <c r="A36">
        <v>1952</v>
      </c>
      <c r="B36" s="22" t="s">
        <v>22</v>
      </c>
      <c r="C36" s="21"/>
      <c r="D36" s="22" t="s">
        <v>77</v>
      </c>
      <c r="E36" s="22" t="s">
        <v>720</v>
      </c>
      <c r="F36" s="21" t="s">
        <v>719</v>
      </c>
      <c r="G36" s="21" t="s">
        <v>1231</v>
      </c>
      <c r="H36" s="21" t="s">
        <v>1517</v>
      </c>
      <c r="I36" s="21" t="s">
        <v>1293</v>
      </c>
      <c r="J36" s="21" t="s">
        <v>1291</v>
      </c>
      <c r="K36" s="21" t="s">
        <v>1285</v>
      </c>
      <c r="L36" s="21" t="s">
        <v>1292</v>
      </c>
      <c r="M36" s="21" t="s">
        <v>1289</v>
      </c>
      <c r="N36" s="21"/>
      <c r="O36" s="22" t="s">
        <v>714</v>
      </c>
      <c r="P36" s="21" t="s">
        <v>1286</v>
      </c>
      <c r="R36" s="21" t="s">
        <v>1287</v>
      </c>
      <c r="S36" s="21"/>
      <c r="T36" s="21" t="s">
        <v>1288</v>
      </c>
      <c r="X36" s="21" t="s">
        <v>724</v>
      </c>
      <c r="Y36" s="21"/>
      <c r="Z36" s="21" t="s">
        <v>1294</v>
      </c>
      <c r="AA36" s="21" t="s">
        <v>1129</v>
      </c>
      <c r="AB36" s="21" t="s">
        <v>728</v>
      </c>
      <c r="AC36" s="21" t="s">
        <v>1295</v>
      </c>
      <c r="AD36" s="21" t="s">
        <v>730</v>
      </c>
      <c r="AE36" s="21"/>
      <c r="AF36" s="21" t="s">
        <v>1296</v>
      </c>
      <c r="AG36" s="5" t="s">
        <v>733</v>
      </c>
      <c r="AH36" s="21" t="s">
        <v>734</v>
      </c>
      <c r="AI36" s="21" t="s">
        <v>1131</v>
      </c>
      <c r="AJ36" s="21" t="s">
        <v>1518</v>
      </c>
      <c r="AK36" s="21"/>
      <c r="AN36" s="21"/>
      <c r="AP36" s="22"/>
      <c r="AQ36" s="24" t="s">
        <v>743</v>
      </c>
      <c r="AR36" s="21" t="s">
        <v>1519</v>
      </c>
      <c r="AT36" s="21" t="s">
        <v>1300</v>
      </c>
      <c r="AV36" s="21" t="s">
        <v>748</v>
      </c>
      <c r="AW36" s="21"/>
      <c r="AX36" s="21" t="s">
        <v>1579</v>
      </c>
      <c r="AY36" s="21"/>
      <c r="AZ36" s="21" t="s">
        <v>1134</v>
      </c>
      <c r="BA36" s="21" t="s">
        <v>1521</v>
      </c>
      <c r="BB36" s="21" t="s">
        <v>1522</v>
      </c>
      <c r="BC36" s="21" t="s">
        <v>1523</v>
      </c>
      <c r="BD36" s="21" t="s">
        <v>1649</v>
      </c>
      <c r="BE36" s="21" t="s">
        <v>752</v>
      </c>
      <c r="BF36" s="21" t="s">
        <v>1237</v>
      </c>
      <c r="BG36" s="21" t="s">
        <v>1238</v>
      </c>
      <c r="BH36" s="21" t="s">
        <v>1308</v>
      </c>
      <c r="BI36" s="21" t="s">
        <v>1307</v>
      </c>
      <c r="BJ36" s="22" t="s">
        <v>1306</v>
      </c>
      <c r="BK36" s="21" t="s">
        <v>782</v>
      </c>
      <c r="BL36" s="21" t="s">
        <v>753</v>
      </c>
      <c r="BM36" s="22" t="s">
        <v>784</v>
      </c>
      <c r="BN36" s="21" t="s">
        <v>1310</v>
      </c>
      <c r="BO36" s="22" t="s">
        <v>1311</v>
      </c>
      <c r="BP36" s="21" t="s">
        <v>1525</v>
      </c>
      <c r="BQ36" s="22" t="s">
        <v>785</v>
      </c>
      <c r="BR36" s="22" t="s">
        <v>786</v>
      </c>
      <c r="BS36" s="21" t="s">
        <v>1058</v>
      </c>
      <c r="BT36" s="22" t="s">
        <v>1309</v>
      </c>
      <c r="BU36" s="21" t="s">
        <v>1313</v>
      </c>
      <c r="BV36" s="21" t="s">
        <v>1524</v>
      </c>
      <c r="BW36" s="21" t="s">
        <v>1672</v>
      </c>
      <c r="BX36" s="22" t="s">
        <v>792</v>
      </c>
      <c r="BY36" s="21" t="s">
        <v>791</v>
      </c>
      <c r="BZ36" s="21" t="s">
        <v>790</v>
      </c>
      <c r="CA36" s="21" t="s">
        <v>1315</v>
      </c>
      <c r="CB36" s="21" t="s">
        <v>1314</v>
      </c>
      <c r="CC36" s="21" t="s">
        <v>1316</v>
      </c>
      <c r="CD36" s="21" t="s">
        <v>1317</v>
      </c>
      <c r="CE36" s="21" t="s">
        <v>1318</v>
      </c>
      <c r="CF36" s="21" t="s">
        <v>1526</v>
      </c>
      <c r="CG36" s="21" t="s">
        <v>1674</v>
      </c>
      <c r="CH36" s="21" t="s">
        <v>1320</v>
      </c>
      <c r="CI36" s="21" t="s">
        <v>1310</v>
      </c>
      <c r="CJ36" s="21" t="s">
        <v>1322</v>
      </c>
      <c r="CK36" s="21" t="s">
        <v>1323</v>
      </c>
      <c r="CL36" s="21" t="s">
        <v>1675</v>
      </c>
      <c r="CM36" s="21" t="s">
        <v>1528</v>
      </c>
      <c r="CN36" s="21" t="s">
        <v>1529</v>
      </c>
      <c r="CO36" s="21" t="s">
        <v>792</v>
      </c>
      <c r="CP36" s="21"/>
      <c r="CQ36" s="21" t="s">
        <v>1530</v>
      </c>
      <c r="CR36" s="21" t="s">
        <v>1329</v>
      </c>
      <c r="CS36" s="21" t="s">
        <v>1311</v>
      </c>
      <c r="CT36" s="21" t="s">
        <v>1677</v>
      </c>
      <c r="CV36" s="21" t="s">
        <v>801</v>
      </c>
      <c r="CW36" s="21" t="s">
        <v>1529</v>
      </c>
      <c r="CX36" s="21" t="s">
        <v>1644</v>
      </c>
      <c r="CY36" s="21"/>
      <c r="CZ36" s="21" t="s">
        <v>1679</v>
      </c>
      <c r="DA36" s="21" t="s">
        <v>1334</v>
      </c>
      <c r="DB36" s="21" t="s">
        <v>1646</v>
      </c>
      <c r="DC36" s="21" t="s">
        <v>1336</v>
      </c>
      <c r="DD36" s="21" t="s">
        <v>1337</v>
      </c>
      <c r="DE36" s="21" t="s">
        <v>1681</v>
      </c>
      <c r="DF36" s="21" t="s">
        <v>1339</v>
      </c>
      <c r="DG36" s="21" t="s">
        <v>1340</v>
      </c>
      <c r="DH36" s="21" t="s">
        <v>1532</v>
      </c>
      <c r="DI36" s="21" t="s">
        <v>1533</v>
      </c>
      <c r="DJ36" s="21" t="s">
        <v>756</v>
      </c>
      <c r="DK36" s="21" t="s">
        <v>815</v>
      </c>
      <c r="DL36" s="21" t="s">
        <v>1344</v>
      </c>
      <c r="DM36" s="21" t="s">
        <v>1534</v>
      </c>
      <c r="DN36" s="21" t="s">
        <v>755</v>
      </c>
      <c r="DO36" s="21" t="s">
        <v>1535</v>
      </c>
      <c r="DP36" s="21" t="s">
        <v>809</v>
      </c>
      <c r="DQ36" s="21" t="s">
        <v>1347</v>
      </c>
      <c r="DR36" s="21" t="s">
        <v>1348</v>
      </c>
      <c r="DS36" s="21" t="s">
        <v>1349</v>
      </c>
      <c r="DT36" s="21" t="s">
        <v>754</v>
      </c>
      <c r="DU36" s="21" t="s">
        <v>1350</v>
      </c>
      <c r="DV36" s="21" t="s">
        <v>1351</v>
      </c>
      <c r="DW36" s="21" t="s">
        <v>1352</v>
      </c>
      <c r="DX36" s="21" t="s">
        <v>1353</v>
      </c>
      <c r="DY36" s="21" t="s">
        <v>1687</v>
      </c>
      <c r="DZ36" s="21" t="s">
        <v>1580</v>
      </c>
      <c r="EA36" s="22" t="s">
        <v>90</v>
      </c>
      <c r="EB36" s="22" t="s">
        <v>1581</v>
      </c>
      <c r="EC36" s="21" t="s">
        <v>1582</v>
      </c>
      <c r="ED36" s="21" t="s">
        <v>1355</v>
      </c>
      <c r="EE36" s="21" t="s">
        <v>1123</v>
      </c>
      <c r="EF36" s="21" t="s">
        <v>1280</v>
      </c>
      <c r="EG36" s="21" t="s">
        <v>1150</v>
      </c>
      <c r="EH36" s="21" t="s">
        <v>1153</v>
      </c>
      <c r="EI36" s="21" t="s">
        <v>1357</v>
      </c>
      <c r="EJ36" s="21" t="s">
        <v>1358</v>
      </c>
      <c r="EK36" s="21" t="s">
        <v>1359</v>
      </c>
      <c r="EL36" s="21" t="s">
        <v>1583</v>
      </c>
      <c r="EM36" s="21" t="s">
        <v>1601</v>
      </c>
      <c r="EN36" s="21" t="s">
        <v>1584</v>
      </c>
      <c r="EO36" s="21" t="s">
        <v>1585</v>
      </c>
      <c r="EP36" s="21" t="s">
        <v>1364</v>
      </c>
      <c r="EQ36" s="21" t="s">
        <v>1365</v>
      </c>
      <c r="ER36" s="21" t="s">
        <v>1366</v>
      </c>
      <c r="ES36" s="21" t="s">
        <v>1536</v>
      </c>
      <c r="ET36" s="21" t="s">
        <v>1159</v>
      </c>
      <c r="EU36" s="21" t="s">
        <v>1368</v>
      </c>
      <c r="EV36" s="21" t="s">
        <v>1369</v>
      </c>
      <c r="EW36" s="21" t="s">
        <v>854</v>
      </c>
      <c r="EX36" s="21" t="s">
        <v>1370</v>
      </c>
      <c r="EY36" s="21" t="s">
        <v>1371</v>
      </c>
      <c r="EZ36" s="21" t="s">
        <v>1372</v>
      </c>
      <c r="FA36" s="21" t="s">
        <v>2750</v>
      </c>
      <c r="FB36" s="21" t="s">
        <v>1373</v>
      </c>
      <c r="FC36" s="21" t="s">
        <v>851</v>
      </c>
      <c r="FD36" s="21" t="s">
        <v>1537</v>
      </c>
      <c r="FE36" s="21" t="s">
        <v>2751</v>
      </c>
      <c r="FF36" s="21" t="s">
        <v>2753</v>
      </c>
      <c r="FG36" s="21" t="s">
        <v>1538</v>
      </c>
      <c r="FH36" s="21" t="s">
        <v>1539</v>
      </c>
      <c r="FI36" s="21" t="s">
        <v>1379</v>
      </c>
      <c r="FJ36" s="21" t="s">
        <v>1540</v>
      </c>
      <c r="FK36" s="21" t="s">
        <v>1541</v>
      </c>
      <c r="FL36" s="21" t="s">
        <v>1542</v>
      </c>
      <c r="FM36" s="21" t="s">
        <v>1709</v>
      </c>
      <c r="FN36" s="21" t="s">
        <v>1167</v>
      </c>
      <c r="FO36" s="21" t="s">
        <v>1383</v>
      </c>
      <c r="FP36" s="21" t="s">
        <v>1544</v>
      </c>
      <c r="FQ36" s="21" t="s">
        <v>1543</v>
      </c>
      <c r="FR36" s="21" t="s">
        <v>864</v>
      </c>
      <c r="FS36" s="21" t="s">
        <v>1387</v>
      </c>
      <c r="FT36" s="21" t="s">
        <v>1389</v>
      </c>
      <c r="FU36" s="21" t="s">
        <v>1390</v>
      </c>
      <c r="FV36" s="21" t="s">
        <v>1391</v>
      </c>
      <c r="FW36" s="21" t="s">
        <v>1545</v>
      </c>
      <c r="FX36" s="21" t="s">
        <v>1546</v>
      </c>
      <c r="FY36" s="21" t="s">
        <v>1547</v>
      </c>
      <c r="FZ36" s="21" t="s">
        <v>875</v>
      </c>
      <c r="GA36" s="21" t="s">
        <v>1550</v>
      </c>
      <c r="GB36" s="21" t="s">
        <v>1548</v>
      </c>
      <c r="GC36" s="21" t="s">
        <v>1586</v>
      </c>
      <c r="GD36" s="21" t="s">
        <v>1549</v>
      </c>
      <c r="GE36" s="21" t="s">
        <v>1551</v>
      </c>
      <c r="GF36" s="21" t="s">
        <v>1552</v>
      </c>
      <c r="GG36" s="21" t="s">
        <v>1553</v>
      </c>
      <c r="GH36" s="21" t="s">
        <v>1554</v>
      </c>
      <c r="GI36" s="21" t="s">
        <v>1555</v>
      </c>
      <c r="GJ36" s="21" t="s">
        <v>1556</v>
      </c>
      <c r="GK36" s="21" t="s">
        <v>1146</v>
      </c>
      <c r="GL36" s="21" t="s">
        <v>1557</v>
      </c>
      <c r="GM36" s="21" t="s">
        <v>1400</v>
      </c>
      <c r="GN36" s="21" t="s">
        <v>1401</v>
      </c>
      <c r="GO36" s="21" t="s">
        <v>1402</v>
      </c>
      <c r="GP36" s="21" t="s">
        <v>1558</v>
      </c>
      <c r="GQ36" s="21" t="s">
        <v>1178</v>
      </c>
      <c r="GR36" s="21" t="s">
        <v>1559</v>
      </c>
      <c r="GS36" s="21" t="s">
        <v>1560</v>
      </c>
      <c r="GT36" s="21" t="s">
        <v>895</v>
      </c>
      <c r="GU36" s="21" t="s">
        <v>1587</v>
      </c>
      <c r="GV36" s="21" t="s">
        <v>1407</v>
      </c>
      <c r="GW36" s="21" t="s">
        <v>890</v>
      </c>
      <c r="GX36" s="21" t="s">
        <v>1400</v>
      </c>
      <c r="GY36" s="21" t="s">
        <v>1653</v>
      </c>
      <c r="GZ36" s="21" t="s">
        <v>1592</v>
      </c>
      <c r="HA36" s="21" t="s">
        <v>1408</v>
      </c>
      <c r="HB36" s="21" t="s">
        <v>1561</v>
      </c>
      <c r="HC36" s="21" t="s">
        <v>900</v>
      </c>
      <c r="HD36" s="21" t="s">
        <v>1562</v>
      </c>
      <c r="HE36" s="21" t="s">
        <v>1409</v>
      </c>
      <c r="HF36" s="21" t="s">
        <v>1410</v>
      </c>
      <c r="HG36" s="21" t="s">
        <v>1411</v>
      </c>
      <c r="HH36" s="21" t="s">
        <v>1412</v>
      </c>
      <c r="HI36" s="21" t="s">
        <v>1413</v>
      </c>
      <c r="HJ36" s="21" t="s">
        <v>1414</v>
      </c>
      <c r="HK36" s="21" t="s">
        <v>1415</v>
      </c>
      <c r="HL36" s="21" t="s">
        <v>1416</v>
      </c>
      <c r="HM36" s="21" t="s">
        <v>1654</v>
      </c>
      <c r="HN36" s="21" t="s">
        <v>1418</v>
      </c>
      <c r="HO36" s="21" t="s">
        <v>1419</v>
      </c>
      <c r="HP36" s="21" t="s">
        <v>1420</v>
      </c>
      <c r="HQ36" s="21" t="s">
        <v>1421</v>
      </c>
      <c r="HR36" s="21" t="s">
        <v>1422</v>
      </c>
      <c r="HS36" s="21" t="s">
        <v>1423</v>
      </c>
      <c r="HT36" s="21" t="s">
        <v>1424</v>
      </c>
      <c r="HU36" s="21" t="s">
        <v>1425</v>
      </c>
      <c r="HV36" s="21" t="s">
        <v>1655</v>
      </c>
      <c r="HW36" s="21" t="s">
        <v>1656</v>
      </c>
      <c r="HX36" s="21" t="s">
        <v>1427</v>
      </c>
      <c r="HY36" s="21" t="s">
        <v>1428</v>
      </c>
      <c r="HZ36" s="21" t="s">
        <v>1409</v>
      </c>
      <c r="IA36" s="21" t="s">
        <v>1429</v>
      </c>
      <c r="IB36" s="21" t="s">
        <v>1417</v>
      </c>
      <c r="IC36" s="21" t="s">
        <v>903</v>
      </c>
      <c r="ID36" s="21" t="s">
        <v>1430</v>
      </c>
      <c r="IE36" s="21" t="s">
        <v>1431</v>
      </c>
      <c r="IF36" s="21" t="s">
        <v>1432</v>
      </c>
      <c r="IG36" s="21" t="s">
        <v>1433</v>
      </c>
      <c r="IH36" s="21" t="s">
        <v>1434</v>
      </c>
      <c r="II36" s="21" t="s">
        <v>1435</v>
      </c>
      <c r="IJ36" s="21" t="s">
        <v>1428</v>
      </c>
      <c r="IK36" s="21" t="s">
        <v>1413</v>
      </c>
      <c r="IL36" s="21" t="s">
        <v>1436</v>
      </c>
      <c r="IM36" s="21" t="s">
        <v>1437</v>
      </c>
      <c r="IN36" s="21" t="s">
        <v>1438</v>
      </c>
      <c r="IO36" s="21" t="s">
        <v>1439</v>
      </c>
      <c r="IP36" s="21" t="s">
        <v>1451</v>
      </c>
      <c r="IQ36" s="21" t="s">
        <v>1440</v>
      </c>
      <c r="IR36" s="21" t="s">
        <v>1588</v>
      </c>
      <c r="IS36" s="21" t="s">
        <v>1410</v>
      </c>
      <c r="IT36" s="21" t="s">
        <v>1661</v>
      </c>
      <c r="IU36" s="21" t="s">
        <v>1563</v>
      </c>
      <c r="IV36" s="21" t="s">
        <v>1444</v>
      </c>
      <c r="IW36" s="21" t="s">
        <v>1445</v>
      </c>
      <c r="IX36" s="21" t="s">
        <v>1567</v>
      </c>
      <c r="IY36" s="21" t="s">
        <v>1446</v>
      </c>
      <c r="IZ36" s="21" t="s">
        <v>1447</v>
      </c>
      <c r="JA36" s="21" t="s">
        <v>1710</v>
      </c>
      <c r="JB36" s="21" t="s">
        <v>1566</v>
      </c>
      <c r="JC36" s="21" t="s">
        <v>1448</v>
      </c>
      <c r="JD36" s="21" t="s">
        <v>1449</v>
      </c>
      <c r="JE36" s="21" t="s">
        <v>1696</v>
      </c>
      <c r="JF36" s="21" t="s">
        <v>1451</v>
      </c>
      <c r="JG36" s="21" t="s">
        <v>1410</v>
      </c>
      <c r="JH36" s="21" t="s">
        <v>1452</v>
      </c>
      <c r="JI36" s="21" t="s">
        <v>1453</v>
      </c>
      <c r="JJ36" s="21" t="s">
        <v>1254</v>
      </c>
      <c r="JK36" s="21" t="s">
        <v>1454</v>
      </c>
      <c r="JL36" s="21" t="s">
        <v>1455</v>
      </c>
      <c r="JM36" s="21" t="s">
        <v>1456</v>
      </c>
      <c r="JN36" s="21" t="s">
        <v>1711</v>
      </c>
      <c r="JO36" s="21" t="s">
        <v>1457</v>
      </c>
      <c r="JP36" s="21" t="s">
        <v>1458</v>
      </c>
      <c r="JQ36" s="21" t="s">
        <v>1459</v>
      </c>
      <c r="JR36" s="21" t="s">
        <v>1460</v>
      </c>
      <c r="JS36" s="21" t="s">
        <v>1461</v>
      </c>
      <c r="JT36" s="21" t="s">
        <v>1462</v>
      </c>
      <c r="JU36" s="21" t="s">
        <v>1463</v>
      </c>
      <c r="JV36" s="21" t="s">
        <v>1464</v>
      </c>
      <c r="JW36" s="21" t="s">
        <v>1465</v>
      </c>
      <c r="JX36" s="21" t="s">
        <v>1146</v>
      </c>
      <c r="JY36" s="21" t="s">
        <v>122</v>
      </c>
      <c r="JZ36" s="21" t="s">
        <v>1466</v>
      </c>
      <c r="KA36" s="21" t="s">
        <v>1181</v>
      </c>
      <c r="KB36" s="21" t="s">
        <v>1182</v>
      </c>
      <c r="KC36" s="21" t="s">
        <v>1467</v>
      </c>
      <c r="KD36" s="21" t="s">
        <v>947</v>
      </c>
      <c r="KE36" s="21" t="s">
        <v>1125</v>
      </c>
      <c r="KF36" s="21" t="s">
        <v>1261</v>
      </c>
      <c r="KG36" s="21" t="s">
        <v>1262</v>
      </c>
      <c r="KH36" s="21" t="s">
        <v>1191</v>
      </c>
      <c r="KI36" s="21"/>
      <c r="KJ36" s="21"/>
      <c r="KK36" s="21"/>
      <c r="KP36" s="21" t="s">
        <v>959</v>
      </c>
      <c r="KQ36" s="21"/>
      <c r="KR36" s="21"/>
      <c r="KS36" s="21"/>
      <c r="KT36" s="21"/>
      <c r="KU36" s="21" t="s">
        <v>1469</v>
      </c>
      <c r="KV36" s="21"/>
      <c r="KW36" s="21" t="s">
        <v>1468</v>
      </c>
      <c r="KX36" s="21"/>
      <c r="KY36" s="21" t="s">
        <v>381</v>
      </c>
      <c r="KZ36" s="21" t="s">
        <v>1485</v>
      </c>
      <c r="LA36" s="21" t="s">
        <v>1569</v>
      </c>
      <c r="LB36" s="21" t="s">
        <v>1634</v>
      </c>
      <c r="LC36" s="21"/>
      <c r="LD36" s="21"/>
      <c r="LE36" s="21"/>
      <c r="LJ36" s="21"/>
      <c r="LK36" s="21"/>
      <c r="LL36" s="21" t="s">
        <v>1589</v>
      </c>
      <c r="LM36" s="21" t="s">
        <v>1593</v>
      </c>
      <c r="LN36" s="21" t="s">
        <v>1472</v>
      </c>
      <c r="LO36" s="21" t="s">
        <v>1471</v>
      </c>
      <c r="LP36" s="21" t="s">
        <v>1473</v>
      </c>
      <c r="LQ36" s="21" t="s">
        <v>1590</v>
      </c>
      <c r="LR36" s="21"/>
      <c r="LS36" s="21" t="s">
        <v>1594</v>
      </c>
      <c r="LT36" s="21" t="s">
        <v>1477</v>
      </c>
      <c r="LU36" s="21" t="s">
        <v>1478</v>
      </c>
      <c r="LV36" s="21" t="s">
        <v>1479</v>
      </c>
      <c r="LW36" s="21" t="s">
        <v>1281</v>
      </c>
      <c r="LX36" s="21" t="s">
        <v>1209</v>
      </c>
      <c r="LY36" s="21" t="s">
        <v>1480</v>
      </c>
      <c r="LZ36" s="21" t="s">
        <v>1481</v>
      </c>
      <c r="MA36" s="21" t="s">
        <v>1482</v>
      </c>
      <c r="MB36" s="21"/>
      <c r="MC36" s="21" t="s">
        <v>1638</v>
      </c>
      <c r="MD36" s="21" t="s">
        <v>383</v>
      </c>
      <c r="ME36" s="21" t="s">
        <v>1509</v>
      </c>
      <c r="MF36" s="21" t="s">
        <v>1516</v>
      </c>
      <c r="MG36" s="21" t="s">
        <v>1640</v>
      </c>
      <c r="MH36" s="21" t="s">
        <v>1510</v>
      </c>
      <c r="MI36" s="21" t="s">
        <v>1511</v>
      </c>
      <c r="MJ36" s="21" t="s">
        <v>1512</v>
      </c>
      <c r="MK36" s="21" t="s">
        <v>1513</v>
      </c>
      <c r="ML36" s="21" t="s">
        <v>1514</v>
      </c>
      <c r="MM36" s="21" t="s">
        <v>993</v>
      </c>
      <c r="MN36" s="21"/>
      <c r="MO36" s="21"/>
      <c r="MP36" s="21"/>
      <c r="MQ36" s="21"/>
      <c r="MR36" s="21"/>
      <c r="MS36" s="21"/>
      <c r="MT36" s="21"/>
      <c r="MU36" s="21"/>
      <c r="MV36" s="21"/>
      <c r="MW36" s="21"/>
      <c r="MX36" s="21"/>
      <c r="MY36" s="21"/>
      <c r="MZ36" s="21"/>
      <c r="NA36" s="21"/>
      <c r="NB36" s="21"/>
      <c r="NC36" s="21" t="s">
        <v>384</v>
      </c>
      <c r="ND36" s="21"/>
      <c r="NE36" s="21" t="s">
        <v>1015</v>
      </c>
      <c r="NF36" s="21" t="s">
        <v>1275</v>
      </c>
      <c r="NG36" s="21"/>
      <c r="NH36" s="21" t="s">
        <v>1242</v>
      </c>
      <c r="NI36" s="21" t="s">
        <v>1515</v>
      </c>
      <c r="NJ36" s="21" t="s">
        <v>1146</v>
      </c>
      <c r="NK36" s="21" t="s">
        <v>382</v>
      </c>
      <c r="NL36" s="21" t="s">
        <v>1496</v>
      </c>
      <c r="NM36" s="21" t="s">
        <v>1572</v>
      </c>
      <c r="NN36" s="21" t="s">
        <v>1642</v>
      </c>
      <c r="NO36" s="21" t="s">
        <v>1499</v>
      </c>
      <c r="NP36" s="21" t="s">
        <v>1500</v>
      </c>
      <c r="NQ36" s="21" t="s">
        <v>1501</v>
      </c>
      <c r="NR36" s="21" t="s">
        <v>1502</v>
      </c>
      <c r="NS36" s="21" t="s">
        <v>1503</v>
      </c>
      <c r="NT36" s="21" t="s">
        <v>1504</v>
      </c>
      <c r="NU36" s="21" t="s">
        <v>1505</v>
      </c>
      <c r="NV36" s="21" t="s">
        <v>1506</v>
      </c>
      <c r="NW36" s="21" t="s">
        <v>1507</v>
      </c>
      <c r="NX36" s="21" t="s">
        <v>1508</v>
      </c>
      <c r="NY36" s="21"/>
      <c r="NZ36" s="21"/>
      <c r="OA36" s="21"/>
      <c r="OB36" s="21"/>
      <c r="OC36" s="21"/>
      <c r="OD36" s="21"/>
      <c r="OE36" s="21"/>
      <c r="OF36" s="21"/>
      <c r="OG36" s="21"/>
      <c r="OH36" s="21"/>
      <c r="OI36" s="21"/>
      <c r="OJ36" s="21"/>
      <c r="OK36" s="21"/>
      <c r="OL36" s="21"/>
      <c r="OM36" s="21"/>
      <c r="ON36" s="21"/>
      <c r="OO36" s="21"/>
      <c r="OP36" s="21"/>
      <c r="OQ36" s="21"/>
      <c r="OR36" s="21"/>
      <c r="OS36" s="21"/>
      <c r="OT36" s="21"/>
      <c r="PI36" s="21"/>
      <c r="PJ36" s="23"/>
      <c r="PK36" s="21"/>
      <c r="PL36" s="21"/>
      <c r="PM36" s="21"/>
      <c r="PN36" s="21"/>
      <c r="PO36" s="21"/>
      <c r="PQ36" s="21"/>
      <c r="PR36" s="21"/>
      <c r="PS36" s="21"/>
      <c r="PT36" s="21"/>
      <c r="PU36" s="21"/>
      <c r="PV36" s="21"/>
      <c r="PW36" s="21"/>
      <c r="PX36" s="21"/>
      <c r="PY36" s="21"/>
      <c r="PZ36" s="21"/>
      <c r="QA36" s="21"/>
      <c r="QB36" s="21"/>
      <c r="QC36" s="21"/>
      <c r="QK36" s="21"/>
      <c r="QL36" s="21"/>
      <c r="QM36" s="21"/>
      <c r="QN36" s="21"/>
      <c r="QO36" s="21"/>
      <c r="QP36" s="21"/>
      <c r="QQ36" s="21"/>
      <c r="QR36" s="21"/>
      <c r="QS36" s="21"/>
      <c r="QT36" s="21"/>
      <c r="QU36" s="21"/>
      <c r="QV36" s="21"/>
      <c r="QW36" s="21"/>
      <c r="QX36" s="21"/>
      <c r="QY36" s="21"/>
      <c r="QZ36" s="21"/>
      <c r="RA36" s="21"/>
    </row>
    <row r="37" spans="1:469" ht="57.6" x14ac:dyDescent="0.3">
      <c r="A37">
        <v>1951</v>
      </c>
      <c r="B37" s="22" t="s">
        <v>22</v>
      </c>
      <c r="C37" s="21"/>
      <c r="D37" s="22" t="s">
        <v>77</v>
      </c>
      <c r="E37" s="22" t="s">
        <v>720</v>
      </c>
      <c r="F37" s="21" t="s">
        <v>719</v>
      </c>
      <c r="G37" s="21" t="s">
        <v>1231</v>
      </c>
      <c r="H37" s="21" t="s">
        <v>1284</v>
      </c>
      <c r="I37" s="21" t="s">
        <v>1293</v>
      </c>
      <c r="J37" s="21" t="s">
        <v>1291</v>
      </c>
      <c r="K37" s="21" t="s">
        <v>1285</v>
      </c>
      <c r="L37" s="21" t="s">
        <v>1292</v>
      </c>
      <c r="M37" s="21"/>
      <c r="N37" s="21"/>
      <c r="O37" s="22" t="s">
        <v>714</v>
      </c>
      <c r="P37" s="21" t="s">
        <v>1670</v>
      </c>
      <c r="Q37" s="21" t="s">
        <v>1712</v>
      </c>
      <c r="R37" s="21" t="s">
        <v>1287</v>
      </c>
      <c r="S37" s="21"/>
      <c r="T37" s="21"/>
      <c r="X37" s="21" t="s">
        <v>725</v>
      </c>
      <c r="Y37" s="21"/>
      <c r="Z37" s="21" t="s">
        <v>1294</v>
      </c>
      <c r="AA37" s="21" t="s">
        <v>1129</v>
      </c>
      <c r="AB37" s="21" t="s">
        <v>728</v>
      </c>
      <c r="AC37" s="21" t="s">
        <v>1295</v>
      </c>
      <c r="AD37" s="21" t="s">
        <v>730</v>
      </c>
      <c r="AE37" s="21"/>
      <c r="AF37" s="21" t="s">
        <v>1296</v>
      </c>
      <c r="AG37" s="5" t="s">
        <v>733</v>
      </c>
      <c r="AH37" s="21" t="s">
        <v>1132</v>
      </c>
      <c r="AI37" s="21" t="s">
        <v>1131</v>
      </c>
      <c r="AJ37" s="21" t="s">
        <v>1298</v>
      </c>
      <c r="AK37" s="21" t="s">
        <v>1577</v>
      </c>
      <c r="AN37" s="21"/>
      <c r="AP37" s="22"/>
      <c r="AQ37" s="24" t="s">
        <v>743</v>
      </c>
      <c r="AR37" s="21"/>
      <c r="AT37" s="21" t="s">
        <v>1300</v>
      </c>
      <c r="AV37" s="21" t="s">
        <v>1713</v>
      </c>
      <c r="AW37" s="21"/>
      <c r="AX37" s="21"/>
      <c r="AY37" s="21"/>
      <c r="AZ37" s="21" t="s">
        <v>1134</v>
      </c>
      <c r="BA37" s="21" t="s">
        <v>1714</v>
      </c>
      <c r="BB37" s="21"/>
      <c r="BC37" s="21" t="s">
        <v>1715</v>
      </c>
      <c r="BD37" s="21" t="s">
        <v>1649</v>
      </c>
      <c r="BE37" s="21" t="s">
        <v>752</v>
      </c>
      <c r="BF37" s="21" t="s">
        <v>1237</v>
      </c>
      <c r="BG37" s="21" t="s">
        <v>1238</v>
      </c>
      <c r="BH37" s="21" t="s">
        <v>1308</v>
      </c>
      <c r="BI37" s="21" t="s">
        <v>778</v>
      </c>
      <c r="BJ37" s="22" t="s">
        <v>1306</v>
      </c>
      <c r="BK37" s="21" t="s">
        <v>782</v>
      </c>
      <c r="BL37" s="21" t="s">
        <v>753</v>
      </c>
      <c r="BM37" s="21" t="s">
        <v>783</v>
      </c>
      <c r="BN37" s="21" t="s">
        <v>784</v>
      </c>
      <c r="BO37" s="22"/>
      <c r="BP37" s="21"/>
      <c r="BQ37" s="22" t="s">
        <v>785</v>
      </c>
      <c r="BR37" s="22" t="s">
        <v>786</v>
      </c>
      <c r="BS37" s="21" t="s">
        <v>1058</v>
      </c>
      <c r="BT37" s="22"/>
      <c r="BU37" s="21"/>
      <c r="BV37" s="21"/>
      <c r="BW37" s="21" t="s">
        <v>789</v>
      </c>
      <c r="BX37" s="22" t="s">
        <v>792</v>
      </c>
      <c r="BY37" s="21" t="s">
        <v>791</v>
      </c>
      <c r="BZ37" s="21" t="s">
        <v>790</v>
      </c>
      <c r="CA37" s="21" t="s">
        <v>1315</v>
      </c>
      <c r="CB37" s="21" t="s">
        <v>1314</v>
      </c>
      <c r="CC37" s="21" t="s">
        <v>1316</v>
      </c>
      <c r="CD37" s="21" t="s">
        <v>1317</v>
      </c>
      <c r="CE37" s="21" t="s">
        <v>1318</v>
      </c>
      <c r="CF37" s="21" t="s">
        <v>1720</v>
      </c>
      <c r="CG37" s="21" t="s">
        <v>1674</v>
      </c>
      <c r="CH37" s="21"/>
      <c r="CI37" s="21" t="s">
        <v>1310</v>
      </c>
      <c r="CJ37" s="21" t="s">
        <v>1322</v>
      </c>
      <c r="CK37" s="21"/>
      <c r="CL37" s="21" t="s">
        <v>1675</v>
      </c>
      <c r="CM37" s="21" t="s">
        <v>1528</v>
      </c>
      <c r="CN37" s="21" t="s">
        <v>1529</v>
      </c>
      <c r="CO37" s="21" t="s">
        <v>792</v>
      </c>
      <c r="CP37" s="21"/>
      <c r="CQ37" s="21" t="s">
        <v>1721</v>
      </c>
      <c r="CX37" s="21" t="s">
        <v>1644</v>
      </c>
      <c r="CZ37" s="21" t="s">
        <v>1679</v>
      </c>
      <c r="DA37" s="21" t="s">
        <v>1722</v>
      </c>
      <c r="DB37" s="21" t="s">
        <v>1723</v>
      </c>
      <c r="DE37" s="21" t="s">
        <v>1716</v>
      </c>
      <c r="DF37" s="21" t="s">
        <v>1717</v>
      </c>
      <c r="DG37" s="21" t="s">
        <v>1718</v>
      </c>
      <c r="DH37" s="21" t="s">
        <v>1719</v>
      </c>
      <c r="DK37" s="21"/>
      <c r="DL37" s="22"/>
      <c r="DM37" s="21"/>
      <c r="DN37" s="21" t="s">
        <v>755</v>
      </c>
      <c r="DO37" s="21" t="s">
        <v>1346</v>
      </c>
      <c r="DP37" s="21" t="s">
        <v>1724</v>
      </c>
      <c r="DQ37" s="21" t="s">
        <v>1347</v>
      </c>
      <c r="DR37" s="21" t="s">
        <v>1348</v>
      </c>
      <c r="DS37" s="21"/>
      <c r="DT37" s="21" t="s">
        <v>754</v>
      </c>
      <c r="DU37" s="21" t="s">
        <v>1350</v>
      </c>
      <c r="DV37" s="21"/>
      <c r="DW37" s="21" t="s">
        <v>1352</v>
      </c>
      <c r="EB37" s="21" t="s">
        <v>1581</v>
      </c>
      <c r="EC37" s="21"/>
      <c r="ED37" s="21"/>
      <c r="EE37" s="21"/>
      <c r="EF37" s="21"/>
      <c r="EG37" s="21"/>
      <c r="EH37" s="21"/>
      <c r="EI37" s="21"/>
      <c r="EJ37" s="21"/>
      <c r="EK37" s="21"/>
      <c r="EL37" s="21"/>
      <c r="EM37" s="21"/>
      <c r="EN37" s="21"/>
      <c r="EO37" s="21"/>
      <c r="EP37" s="21"/>
      <c r="EQ37" s="21"/>
      <c r="ER37" s="21"/>
      <c r="ES37" s="21" t="s">
        <v>1766</v>
      </c>
      <c r="ET37" s="21" t="s">
        <v>1772</v>
      </c>
      <c r="EU37" s="21" t="s">
        <v>1773</v>
      </c>
      <c r="EV37" s="21" t="s">
        <v>1771</v>
      </c>
      <c r="EW37" s="21" t="s">
        <v>854</v>
      </c>
      <c r="EX37" s="21" t="s">
        <v>1769</v>
      </c>
      <c r="EY37" s="21" t="s">
        <v>1774</v>
      </c>
      <c r="EZ37" s="21" t="s">
        <v>1372</v>
      </c>
      <c r="FA37" s="21" t="s">
        <v>2750</v>
      </c>
      <c r="FB37" s="21" t="s">
        <v>1768</v>
      </c>
      <c r="FC37" s="21" t="s">
        <v>851</v>
      </c>
      <c r="FD37" s="21" t="s">
        <v>1537</v>
      </c>
      <c r="FE37" s="22" t="s">
        <v>1767</v>
      </c>
      <c r="FF37" s="22" t="s">
        <v>1770</v>
      </c>
      <c r="FG37" s="21" t="s">
        <v>1653</v>
      </c>
      <c r="FH37" s="21" t="s">
        <v>2751</v>
      </c>
      <c r="FI37" s="21" t="s">
        <v>1379</v>
      </c>
      <c r="FJ37" s="21" t="s">
        <v>1540</v>
      </c>
      <c r="FK37" s="21" t="s">
        <v>1538</v>
      </c>
      <c r="FL37" s="21" t="s">
        <v>1539</v>
      </c>
      <c r="FM37" s="21"/>
      <c r="FN37" s="21"/>
      <c r="FO37" s="21" t="s">
        <v>1777</v>
      </c>
      <c r="FP37" s="21" t="s">
        <v>1778</v>
      </c>
      <c r="FQ37" s="21" t="s">
        <v>1386</v>
      </c>
      <c r="FR37" s="21"/>
      <c r="FS37" s="21" t="s">
        <v>1245</v>
      </c>
      <c r="FT37" s="21" t="s">
        <v>1244</v>
      </c>
      <c r="FU37" s="21" t="s">
        <v>1390</v>
      </c>
      <c r="FV37" s="21" t="s">
        <v>1391</v>
      </c>
      <c r="FW37" s="21" t="s">
        <v>1775</v>
      </c>
      <c r="FX37" s="21" t="s">
        <v>1776</v>
      </c>
      <c r="FY37" s="21" t="s">
        <v>1547</v>
      </c>
      <c r="FZ37" s="21"/>
      <c r="GA37" s="21" t="s">
        <v>1550</v>
      </c>
      <c r="GB37" s="21" t="s">
        <v>1548</v>
      </c>
      <c r="GC37" s="21" t="s">
        <v>1779</v>
      </c>
      <c r="GD37" s="21" t="s">
        <v>1549</v>
      </c>
      <c r="GE37" s="21" t="s">
        <v>1551</v>
      </c>
      <c r="GF37" s="21" t="s">
        <v>1809</v>
      </c>
      <c r="GG37" s="21"/>
      <c r="GH37" s="21" t="s">
        <v>1554</v>
      </c>
      <c r="GI37" s="21" t="s">
        <v>1780</v>
      </c>
      <c r="GJ37" s="21" t="s">
        <v>1781</v>
      </c>
      <c r="GK37" s="21"/>
      <c r="GL37" s="21"/>
      <c r="GM37" s="21"/>
      <c r="GN37" s="21"/>
      <c r="GO37" s="21" t="s">
        <v>1402</v>
      </c>
      <c r="GP37" s="21" t="s">
        <v>1807</v>
      </c>
      <c r="GQ37" s="21" t="s">
        <v>1806</v>
      </c>
      <c r="GR37" s="21" t="s">
        <v>1805</v>
      </c>
      <c r="GS37" s="21" t="s">
        <v>1404</v>
      </c>
      <c r="GT37" s="21" t="s">
        <v>1094</v>
      </c>
      <c r="GU37" s="21" t="s">
        <v>1250</v>
      </c>
      <c r="GV37" s="21" t="s">
        <v>1804</v>
      </c>
      <c r="GW37" s="21" t="s">
        <v>890</v>
      </c>
      <c r="GX37" s="21" t="s">
        <v>1400</v>
      </c>
      <c r="GY37" s="21"/>
      <c r="GZ37" s="21" t="s">
        <v>1408</v>
      </c>
      <c r="HA37" s="21" t="s">
        <v>1725</v>
      </c>
      <c r="HB37" s="21" t="s">
        <v>1697</v>
      </c>
      <c r="HC37" s="21" t="s">
        <v>1726</v>
      </c>
      <c r="HD37" s="21" t="s">
        <v>1562</v>
      </c>
      <c r="HE37" s="21" t="s">
        <v>915</v>
      </c>
      <c r="HF37" s="21" t="s">
        <v>1429</v>
      </c>
      <c r="HG37" s="21" t="s">
        <v>1727</v>
      </c>
      <c r="HH37" s="21" t="s">
        <v>1698</v>
      </c>
      <c r="HI37" s="21" t="s">
        <v>1728</v>
      </c>
      <c r="HJ37" s="21" t="s">
        <v>1729</v>
      </c>
      <c r="HK37" s="21" t="s">
        <v>1730</v>
      </c>
      <c r="HL37" s="21" t="s">
        <v>1731</v>
      </c>
      <c r="HM37" s="21" t="s">
        <v>912</v>
      </c>
      <c r="HN37" s="21" t="s">
        <v>1732</v>
      </c>
      <c r="HO37" s="21" t="s">
        <v>1755</v>
      </c>
      <c r="HP37" s="21" t="s">
        <v>915</v>
      </c>
      <c r="HQ37" s="21" t="s">
        <v>1429</v>
      </c>
      <c r="HR37" s="21" t="s">
        <v>1733</v>
      </c>
      <c r="HS37" s="21" t="s">
        <v>1464</v>
      </c>
      <c r="HT37" s="21" t="s">
        <v>1746</v>
      </c>
      <c r="HU37" s="21" t="s">
        <v>915</v>
      </c>
      <c r="HV37" s="21" t="s">
        <v>1734</v>
      </c>
      <c r="HW37" s="21" t="s">
        <v>1735</v>
      </c>
      <c r="HX37" s="21" t="s">
        <v>1418</v>
      </c>
      <c r="HY37" s="21" t="s">
        <v>1421</v>
      </c>
      <c r="HZ37" s="21" t="s">
        <v>1424</v>
      </c>
      <c r="IA37" s="21" t="s">
        <v>1430</v>
      </c>
      <c r="IB37" s="21" t="s">
        <v>1423</v>
      </c>
      <c r="IC37" s="21" t="s">
        <v>2758</v>
      </c>
      <c r="ID37" s="21" t="s">
        <v>1736</v>
      </c>
      <c r="IE37" s="21" t="s">
        <v>1419</v>
      </c>
      <c r="IF37" s="21" t="s">
        <v>1698</v>
      </c>
      <c r="IG37" s="21" t="s">
        <v>1737</v>
      </c>
      <c r="IH37" s="21" t="s">
        <v>1439</v>
      </c>
      <c r="II37" s="21" t="s">
        <v>1738</v>
      </c>
      <c r="IJ37" s="21" t="s">
        <v>1710</v>
      </c>
      <c r="IK37" s="21" t="s">
        <v>1754</v>
      </c>
      <c r="IL37" s="21" t="s">
        <v>912</v>
      </c>
      <c r="IM37" s="21" t="s">
        <v>1739</v>
      </c>
      <c r="IN37" s="21" t="s">
        <v>1452</v>
      </c>
      <c r="IO37" s="21" t="s">
        <v>1453</v>
      </c>
      <c r="IP37" s="21" t="s">
        <v>1740</v>
      </c>
      <c r="IQ37" s="21" t="s">
        <v>1741</v>
      </c>
      <c r="IR37" s="21" t="s">
        <v>1742</v>
      </c>
      <c r="IS37" s="21" t="s">
        <v>1743</v>
      </c>
      <c r="IT37" s="21" t="s">
        <v>1744</v>
      </c>
      <c r="IU37" s="21" t="s">
        <v>1462</v>
      </c>
      <c r="IV37" s="21" t="s">
        <v>1745</v>
      </c>
      <c r="IW37" s="21" t="s">
        <v>1746</v>
      </c>
      <c r="IX37" s="21" t="s">
        <v>1747</v>
      </c>
      <c r="IY37" s="21" t="s">
        <v>1736</v>
      </c>
      <c r="IZ37" s="21" t="s">
        <v>1753</v>
      </c>
      <c r="JA37" s="21" t="s">
        <v>1749</v>
      </c>
      <c r="JB37" s="21" t="s">
        <v>912</v>
      </c>
      <c r="JC37" s="21" t="s">
        <v>1739</v>
      </c>
      <c r="JD37" s="21" t="s">
        <v>1446</v>
      </c>
      <c r="JE37" s="21" t="s">
        <v>1452</v>
      </c>
      <c r="JF37" s="21" t="s">
        <v>1750</v>
      </c>
      <c r="JG37" s="21" t="s">
        <v>1463</v>
      </c>
      <c r="JH37" s="21" t="s">
        <v>1254</v>
      </c>
      <c r="JI37" s="21" t="s">
        <v>1746</v>
      </c>
      <c r="JJ37" s="21" t="s">
        <v>1751</v>
      </c>
      <c r="JK37" s="21" t="s">
        <v>1752</v>
      </c>
      <c r="JL37" s="21" t="s">
        <v>1664</v>
      </c>
      <c r="JM37" s="21" t="s">
        <v>1698</v>
      </c>
      <c r="JN37" s="21" t="s">
        <v>1751</v>
      </c>
      <c r="JO37" s="21" t="s">
        <v>1756</v>
      </c>
      <c r="JP37" s="21" t="s">
        <v>1757</v>
      </c>
      <c r="JQ37" s="21" t="s">
        <v>1758</v>
      </c>
      <c r="JR37" s="21" t="s">
        <v>1759</v>
      </c>
      <c r="JS37" s="21" t="s">
        <v>1760</v>
      </c>
      <c r="JT37" s="21" t="s">
        <v>1697</v>
      </c>
      <c r="JU37" s="21" t="s">
        <v>1761</v>
      </c>
      <c r="JV37" s="21" t="s">
        <v>1762</v>
      </c>
      <c r="JW37" s="21" t="s">
        <v>1748</v>
      </c>
      <c r="JX37" s="21" t="s">
        <v>1435</v>
      </c>
      <c r="JY37" s="21" t="s">
        <v>1763</v>
      </c>
      <c r="JZ37" s="21" t="s">
        <v>1445</v>
      </c>
      <c r="KA37" s="21" t="s">
        <v>99</v>
      </c>
      <c r="KB37" s="21" t="s">
        <v>1697</v>
      </c>
      <c r="KC37" s="21" t="s">
        <v>1178</v>
      </c>
      <c r="KD37" s="21" t="s">
        <v>1764</v>
      </c>
      <c r="KE37" s="21" t="s">
        <v>1765</v>
      </c>
      <c r="KF37" s="21"/>
      <c r="KG37" s="21" t="s">
        <v>1146</v>
      </c>
      <c r="KH37" s="21" t="s">
        <v>122</v>
      </c>
      <c r="KI37" s="21" t="s">
        <v>1782</v>
      </c>
      <c r="KJ37" s="21" t="s">
        <v>947</v>
      </c>
      <c r="KK37" s="21" t="s">
        <v>1125</v>
      </c>
      <c r="KL37" s="21" t="s">
        <v>1783</v>
      </c>
      <c r="KM37" s="21" t="s">
        <v>1467</v>
      </c>
      <c r="KN37" s="21" t="s">
        <v>1262</v>
      </c>
      <c r="KO37" s="21" t="s">
        <v>1784</v>
      </c>
      <c r="KP37" s="21"/>
      <c r="KQ37" s="21"/>
      <c r="KR37" s="21"/>
      <c r="KS37" s="21"/>
      <c r="KT37" s="21" t="s">
        <v>1786</v>
      </c>
      <c r="KU37" s="21" t="s">
        <v>1469</v>
      </c>
      <c r="KX37" s="21" t="s">
        <v>1785</v>
      </c>
      <c r="KY37" s="21" t="s">
        <v>381</v>
      </c>
      <c r="KZ37" s="21" t="s">
        <v>1787</v>
      </c>
      <c r="LA37" s="21" t="s">
        <v>1202</v>
      </c>
      <c r="LB37" s="21" t="s">
        <v>1571</v>
      </c>
      <c r="LC37" s="21" t="s">
        <v>1788</v>
      </c>
      <c r="LD37" s="21" t="s">
        <v>1789</v>
      </c>
      <c r="LE37" s="21" t="s">
        <v>1494</v>
      </c>
      <c r="LF37" s="21"/>
      <c r="LG37" s="21"/>
      <c r="LH37" s="21"/>
      <c r="LI37" s="21"/>
      <c r="LJ37" s="21"/>
      <c r="LK37" s="21"/>
      <c r="LL37" s="21"/>
      <c r="LM37" s="21" t="s">
        <v>1826</v>
      </c>
      <c r="LN37" s="21" t="s">
        <v>1472</v>
      </c>
      <c r="LO37" s="21" t="s">
        <v>1471</v>
      </c>
      <c r="LP37" s="21" t="s">
        <v>1473</v>
      </c>
      <c r="LQ37" s="21" t="s">
        <v>1827</v>
      </c>
      <c r="LR37" s="21"/>
      <c r="LS37" s="21" t="s">
        <v>1594</v>
      </c>
      <c r="LT37" s="21" t="s">
        <v>1828</v>
      </c>
      <c r="LU37" s="21" t="s">
        <v>1790</v>
      </c>
      <c r="LV37" s="21" t="s">
        <v>1635</v>
      </c>
      <c r="LW37" s="21" t="s">
        <v>1830</v>
      </c>
      <c r="LX37" s="21" t="s">
        <v>1791</v>
      </c>
      <c r="LY37" s="21" t="s">
        <v>1480</v>
      </c>
      <c r="LZ37" s="21" t="s">
        <v>1666</v>
      </c>
      <c r="MA37" s="21"/>
      <c r="MB37" s="21"/>
      <c r="MC37" s="21" t="s">
        <v>1638</v>
      </c>
      <c r="MD37" s="21" t="s">
        <v>1212</v>
      </c>
      <c r="ME37" s="21" t="s">
        <v>1793</v>
      </c>
      <c r="MF37" s="21" t="s">
        <v>1794</v>
      </c>
      <c r="MG37" s="21" t="s">
        <v>1640</v>
      </c>
      <c r="MH37" s="21" t="s">
        <v>1795</v>
      </c>
      <c r="MI37" s="21"/>
      <c r="MJ37" s="21" t="s">
        <v>1792</v>
      </c>
      <c r="MK37" s="21"/>
      <c r="ML37" s="21"/>
      <c r="MM37" s="21" t="s">
        <v>1796</v>
      </c>
      <c r="MN37" s="21"/>
      <c r="MO37" s="21"/>
      <c r="MP37" s="21"/>
      <c r="MQ37" s="21"/>
      <c r="MR37" s="21"/>
      <c r="MS37" s="21"/>
      <c r="MT37" s="21"/>
      <c r="MU37" s="21"/>
      <c r="MV37" s="21"/>
      <c r="MW37" s="21"/>
      <c r="MX37" s="21"/>
      <c r="MY37" s="21"/>
      <c r="MZ37" s="21"/>
      <c r="NA37" s="21"/>
      <c r="NB37" s="21"/>
      <c r="NC37" s="21"/>
      <c r="ND37" s="21" t="s">
        <v>1797</v>
      </c>
      <c r="NE37" s="21" t="s">
        <v>1015</v>
      </c>
      <c r="NF37" s="21" t="s">
        <v>1275</v>
      </c>
      <c r="NG37" s="21"/>
      <c r="NH37" s="21" t="s">
        <v>1798</v>
      </c>
      <c r="NI37" s="21" t="s">
        <v>1242</v>
      </c>
      <c r="NJ37" s="21"/>
      <c r="NK37" s="21" t="s">
        <v>382</v>
      </c>
      <c r="NL37" s="21" t="s">
        <v>1799</v>
      </c>
      <c r="NM37" s="21" t="s">
        <v>1800</v>
      </c>
      <c r="NN37" s="21" t="s">
        <v>1801</v>
      </c>
      <c r="NO37" s="21" t="s">
        <v>1802</v>
      </c>
      <c r="NP37" s="21" t="s">
        <v>1504</v>
      </c>
      <c r="NQ37" s="21" t="s">
        <v>1803</v>
      </c>
      <c r="NR37" s="21" t="s">
        <v>1499</v>
      </c>
      <c r="NS37" s="21" t="s">
        <v>1501</v>
      </c>
      <c r="NT37" s="21" t="s">
        <v>1505</v>
      </c>
      <c r="NU37" s="21" t="s">
        <v>1508</v>
      </c>
      <c r="NV37" s="21" t="s">
        <v>1507</v>
      </c>
      <c r="NZ37" s="21"/>
      <c r="OA37" s="21"/>
      <c r="OB37" s="21"/>
      <c r="OC37" s="21"/>
      <c r="OD37" s="21"/>
      <c r="OE37" s="21"/>
      <c r="OF37" s="21"/>
      <c r="OG37" s="21"/>
      <c r="OH37" s="21"/>
      <c r="OI37" s="21"/>
      <c r="OJ37" s="21"/>
      <c r="OK37" s="21"/>
      <c r="OL37" s="21"/>
      <c r="PA37" s="21"/>
      <c r="PB37" s="23"/>
      <c r="PC37" s="21"/>
      <c r="PD37" s="21"/>
      <c r="PE37" s="21"/>
      <c r="PF37" s="21"/>
      <c r="PG37" s="21"/>
      <c r="PI37" s="21"/>
      <c r="PJ37" s="21"/>
      <c r="PK37" s="21"/>
      <c r="PL37" s="21"/>
      <c r="PM37" s="21"/>
      <c r="PN37" s="21"/>
      <c r="PO37" s="21"/>
      <c r="PP37" s="21"/>
      <c r="PQ37" s="21"/>
      <c r="PR37" s="21"/>
      <c r="PS37" s="21"/>
      <c r="PT37" s="21"/>
      <c r="PU37" s="21"/>
      <c r="QC37" s="21"/>
      <c r="QD37" s="21"/>
      <c r="QE37" s="21"/>
      <c r="QF37" s="21"/>
      <c r="QG37" s="21"/>
      <c r="QH37" s="21"/>
      <c r="QI37" s="21"/>
      <c r="QJ37" s="21"/>
      <c r="QK37" s="21"/>
      <c r="QL37" s="21"/>
      <c r="QM37" s="21"/>
      <c r="QN37" s="21"/>
      <c r="QO37" s="21"/>
      <c r="QP37" s="21"/>
      <c r="QQ37" s="21"/>
      <c r="QR37" s="21"/>
      <c r="QS37" s="21"/>
    </row>
    <row r="38" spans="1:469" ht="57.6" x14ac:dyDescent="0.3">
      <c r="A38">
        <v>1950</v>
      </c>
      <c r="B38" s="22" t="s">
        <v>22</v>
      </c>
      <c r="C38" s="21"/>
      <c r="D38" s="22" t="s">
        <v>77</v>
      </c>
      <c r="E38" s="22" t="s">
        <v>720</v>
      </c>
      <c r="F38" s="21" t="s">
        <v>719</v>
      </c>
      <c r="G38" s="21" t="s">
        <v>1231</v>
      </c>
      <c r="H38" s="21" t="s">
        <v>1517</v>
      </c>
      <c r="I38" s="21" t="s">
        <v>1293</v>
      </c>
      <c r="J38" s="21" t="s">
        <v>1291</v>
      </c>
      <c r="K38" s="21" t="s">
        <v>1285</v>
      </c>
      <c r="L38" s="21" t="s">
        <v>1292</v>
      </c>
      <c r="M38" s="21" t="s">
        <v>1289</v>
      </c>
      <c r="N38" s="21"/>
      <c r="O38" s="22" t="s">
        <v>714</v>
      </c>
      <c r="P38" s="21" t="s">
        <v>1670</v>
      </c>
      <c r="R38" s="21" t="s">
        <v>1287</v>
      </c>
      <c r="S38" s="21"/>
      <c r="T38" s="21"/>
      <c r="X38" s="21" t="s">
        <v>725</v>
      </c>
      <c r="Z38" s="21" t="s">
        <v>1294</v>
      </c>
      <c r="AA38" s="21" t="s">
        <v>1129</v>
      </c>
      <c r="AB38" s="21" t="s">
        <v>728</v>
      </c>
      <c r="AC38" s="21" t="s">
        <v>1295</v>
      </c>
      <c r="AD38" s="21" t="s">
        <v>730</v>
      </c>
      <c r="AE38" s="21"/>
      <c r="AF38" s="21" t="s">
        <v>1296</v>
      </c>
      <c r="AG38" s="5" t="s">
        <v>733</v>
      </c>
      <c r="AH38" s="21" t="s">
        <v>734</v>
      </c>
      <c r="AI38" s="21" t="s">
        <v>1131</v>
      </c>
      <c r="AJ38" s="21" t="s">
        <v>1518</v>
      </c>
      <c r="AK38" s="21" t="s">
        <v>1577</v>
      </c>
      <c r="AN38" s="21"/>
      <c r="AP38" s="22"/>
      <c r="AQ38" s="24" t="s">
        <v>743</v>
      </c>
      <c r="AR38" s="21"/>
      <c r="AT38" s="21" t="s">
        <v>1300</v>
      </c>
      <c r="AV38" s="21" t="s">
        <v>1713</v>
      </c>
      <c r="AW38" s="21"/>
      <c r="AX38" s="21"/>
      <c r="AY38" s="21"/>
      <c r="AZ38" s="21" t="s">
        <v>1134</v>
      </c>
      <c r="BA38" s="21" t="s">
        <v>1714</v>
      </c>
      <c r="BB38" s="21"/>
      <c r="BC38" s="21" t="s">
        <v>1715</v>
      </c>
      <c r="BD38" s="21" t="s">
        <v>1649</v>
      </c>
      <c r="BE38" s="21" t="s">
        <v>752</v>
      </c>
      <c r="BF38" s="21" t="s">
        <v>1237</v>
      </c>
      <c r="BG38" s="21" t="s">
        <v>1238</v>
      </c>
      <c r="BH38" s="21" t="s">
        <v>1308</v>
      </c>
      <c r="BI38" s="21" t="s">
        <v>778</v>
      </c>
      <c r="BJ38" s="22" t="s">
        <v>1306</v>
      </c>
      <c r="BK38" s="21" t="s">
        <v>782</v>
      </c>
      <c r="BL38" s="21" t="s">
        <v>753</v>
      </c>
      <c r="BM38" s="21" t="s">
        <v>783</v>
      </c>
      <c r="BN38" s="21" t="s">
        <v>784</v>
      </c>
      <c r="BO38" s="22"/>
      <c r="BP38" s="21"/>
      <c r="BQ38" s="22" t="s">
        <v>785</v>
      </c>
      <c r="BR38" s="22" t="s">
        <v>786</v>
      </c>
      <c r="BS38" s="21" t="s">
        <v>1058</v>
      </c>
      <c r="BT38" s="22"/>
      <c r="BU38" s="21"/>
      <c r="BV38" s="21"/>
      <c r="BW38" s="21" t="s">
        <v>789</v>
      </c>
      <c r="BX38" s="22" t="s">
        <v>792</v>
      </c>
      <c r="BY38" s="21" t="s">
        <v>791</v>
      </c>
      <c r="BZ38" s="21" t="s">
        <v>790</v>
      </c>
      <c r="CA38" s="21" t="s">
        <v>1315</v>
      </c>
      <c r="CB38" s="21" t="s">
        <v>1314</v>
      </c>
      <c r="CC38" s="21" t="s">
        <v>1316</v>
      </c>
      <c r="CD38" s="21" t="s">
        <v>1317</v>
      </c>
      <c r="CE38" s="21" t="s">
        <v>1318</v>
      </c>
      <c r="CF38" s="21" t="s">
        <v>1720</v>
      </c>
      <c r="CG38" s="21" t="s">
        <v>1674</v>
      </c>
      <c r="CH38" s="21"/>
      <c r="CI38" s="21" t="s">
        <v>1310</v>
      </c>
      <c r="CJ38" s="21" t="s">
        <v>1322</v>
      </c>
      <c r="CK38" s="21"/>
      <c r="CL38" s="21" t="s">
        <v>1675</v>
      </c>
      <c r="CM38" s="21" t="s">
        <v>1528</v>
      </c>
      <c r="CN38" s="21" t="s">
        <v>1529</v>
      </c>
      <c r="CO38" s="21" t="s">
        <v>792</v>
      </c>
      <c r="CP38" s="21"/>
      <c r="CQ38" s="21" t="s">
        <v>1721</v>
      </c>
      <c r="CX38" s="21"/>
      <c r="CZ38" s="21" t="s">
        <v>1679</v>
      </c>
      <c r="DA38" s="21" t="s">
        <v>1722</v>
      </c>
      <c r="DB38" s="21" t="s">
        <v>1723</v>
      </c>
      <c r="DE38" s="21" t="s">
        <v>1716</v>
      </c>
      <c r="DF38" s="21" t="s">
        <v>1717</v>
      </c>
      <c r="DG38" s="21" t="s">
        <v>1718</v>
      </c>
      <c r="DH38" s="21" t="s">
        <v>1719</v>
      </c>
      <c r="DK38" s="21"/>
      <c r="DL38" s="22"/>
      <c r="DM38" s="21"/>
      <c r="DN38" s="21" t="s">
        <v>755</v>
      </c>
      <c r="DO38" s="21" t="s">
        <v>1346</v>
      </c>
      <c r="DP38" s="21" t="s">
        <v>1724</v>
      </c>
      <c r="DQ38" s="21" t="s">
        <v>1347</v>
      </c>
      <c r="DR38" s="21" t="s">
        <v>1348</v>
      </c>
      <c r="DS38" s="21"/>
      <c r="DT38" s="21" t="s">
        <v>754</v>
      </c>
      <c r="DU38" s="21" t="s">
        <v>1350</v>
      </c>
      <c r="DV38" s="21"/>
      <c r="DW38" s="21" t="s">
        <v>1352</v>
      </c>
      <c r="EB38" s="21" t="s">
        <v>1581</v>
      </c>
      <c r="EC38" s="21"/>
      <c r="ED38" s="21"/>
      <c r="EE38" s="21"/>
      <c r="EF38" s="21"/>
      <c r="EG38" s="21"/>
      <c r="EH38" s="21"/>
      <c r="EI38" s="21"/>
      <c r="EJ38" s="21"/>
      <c r="EK38" s="21"/>
      <c r="EL38" s="21"/>
      <c r="EM38" s="21"/>
      <c r="EN38" s="21"/>
      <c r="EO38" s="21"/>
      <c r="EP38" s="21"/>
      <c r="EQ38" s="21"/>
      <c r="ER38" s="21"/>
      <c r="ES38" s="21" t="s">
        <v>1766</v>
      </c>
      <c r="ET38" s="21" t="s">
        <v>1160</v>
      </c>
      <c r="EU38" s="22"/>
      <c r="EV38" s="22" t="s">
        <v>1815</v>
      </c>
      <c r="EW38" s="21" t="s">
        <v>854</v>
      </c>
      <c r="EX38" s="21" t="s">
        <v>1769</v>
      </c>
      <c r="EY38" s="21" t="s">
        <v>1814</v>
      </c>
      <c r="EZ38" s="21" t="s">
        <v>1372</v>
      </c>
      <c r="FA38" s="21" t="s">
        <v>2750</v>
      </c>
      <c r="FB38" s="21" t="s">
        <v>1373</v>
      </c>
      <c r="FC38" s="21" t="s">
        <v>851</v>
      </c>
      <c r="FD38" s="21"/>
      <c r="FE38" s="21" t="s">
        <v>1767</v>
      </c>
      <c r="FF38" s="21" t="s">
        <v>1770</v>
      </c>
      <c r="FG38" s="21" t="s">
        <v>1653</v>
      </c>
      <c r="FH38" s="21" t="s">
        <v>2751</v>
      </c>
      <c r="FI38" s="21" t="s">
        <v>1379</v>
      </c>
      <c r="FJ38" s="21" t="s">
        <v>1540</v>
      </c>
      <c r="FK38" s="21" t="s">
        <v>1538</v>
      </c>
      <c r="FL38" s="21" t="s">
        <v>1539</v>
      </c>
      <c r="FN38" s="21"/>
      <c r="FO38" s="21" t="s">
        <v>1777</v>
      </c>
      <c r="FP38" s="21" t="s">
        <v>1778</v>
      </c>
      <c r="FQ38" s="21" t="s">
        <v>1386</v>
      </c>
      <c r="FR38" s="21"/>
      <c r="FS38" s="21" t="s">
        <v>1245</v>
      </c>
      <c r="FT38" s="21" t="s">
        <v>1244</v>
      </c>
      <c r="FU38" s="21" t="s">
        <v>1808</v>
      </c>
      <c r="FV38" s="21" t="s">
        <v>1391</v>
      </c>
      <c r="FW38" s="21" t="s">
        <v>1775</v>
      </c>
      <c r="FX38" s="21" t="s">
        <v>1776</v>
      </c>
      <c r="FY38" s="21" t="s">
        <v>1547</v>
      </c>
      <c r="FZ38" s="21"/>
      <c r="GA38" s="21" t="s">
        <v>1550</v>
      </c>
      <c r="GB38" s="21" t="s">
        <v>1548</v>
      </c>
      <c r="GC38" s="21" t="s">
        <v>1779</v>
      </c>
      <c r="GD38" s="21" t="s">
        <v>1549</v>
      </c>
      <c r="GE38" s="21" t="s">
        <v>1551</v>
      </c>
      <c r="GF38" s="21" t="s">
        <v>1809</v>
      </c>
      <c r="GG38" s="21"/>
      <c r="GH38" s="21" t="s">
        <v>1554</v>
      </c>
      <c r="GI38" s="21" t="s">
        <v>1780</v>
      </c>
      <c r="GJ38" s="21" t="s">
        <v>1781</v>
      </c>
      <c r="GK38" s="21"/>
      <c r="GL38" s="21"/>
      <c r="GM38" s="21"/>
      <c r="GN38" s="21"/>
      <c r="GO38" s="21" t="s">
        <v>1402</v>
      </c>
      <c r="GP38" s="21" t="s">
        <v>1807</v>
      </c>
      <c r="GQ38" s="21" t="s">
        <v>1806</v>
      </c>
      <c r="GR38" s="21" t="s">
        <v>1805</v>
      </c>
      <c r="GS38" s="21" t="s">
        <v>1404</v>
      </c>
      <c r="GT38" s="21" t="s">
        <v>1094</v>
      </c>
      <c r="GU38" s="21" t="s">
        <v>1250</v>
      </c>
      <c r="GV38" s="21" t="s">
        <v>1804</v>
      </c>
      <c r="GW38" s="21" t="s">
        <v>890</v>
      </c>
      <c r="GX38" s="21" t="s">
        <v>1400</v>
      </c>
      <c r="GY38" s="21"/>
      <c r="GZ38" s="21" t="s">
        <v>1408</v>
      </c>
      <c r="HA38" s="21" t="s">
        <v>1725</v>
      </c>
      <c r="HB38" s="21" t="s">
        <v>1697</v>
      </c>
      <c r="HC38" s="21" t="s">
        <v>1726</v>
      </c>
      <c r="HD38" s="21" t="s">
        <v>1562</v>
      </c>
      <c r="HE38" s="21" t="s">
        <v>915</v>
      </c>
      <c r="HF38" s="21" t="s">
        <v>1734</v>
      </c>
      <c r="HG38" s="21" t="s">
        <v>1410</v>
      </c>
      <c r="HH38" s="21" t="s">
        <v>1698</v>
      </c>
      <c r="HI38" s="21" t="s">
        <v>1728</v>
      </c>
      <c r="HJ38" s="21" t="s">
        <v>1810</v>
      </c>
      <c r="HK38" s="21" t="s">
        <v>1811</v>
      </c>
      <c r="HL38" s="21" t="s">
        <v>1731</v>
      </c>
      <c r="HM38" s="21" t="s">
        <v>912</v>
      </c>
      <c r="HN38" s="21" t="s">
        <v>1812</v>
      </c>
      <c r="HO38" s="21" t="s">
        <v>1755</v>
      </c>
      <c r="HP38" s="21" t="s">
        <v>915</v>
      </c>
      <c r="HQ38" s="21" t="s">
        <v>1429</v>
      </c>
      <c r="HR38" s="21" t="s">
        <v>1733</v>
      </c>
      <c r="HS38" s="21" t="s">
        <v>1464</v>
      </c>
      <c r="HT38" s="21" t="s">
        <v>1746</v>
      </c>
      <c r="HU38" s="21" t="s">
        <v>915</v>
      </c>
      <c r="HV38" s="21" t="s">
        <v>1734</v>
      </c>
      <c r="HW38" s="21" t="s">
        <v>1735</v>
      </c>
      <c r="HX38" s="21" t="s">
        <v>1418</v>
      </c>
      <c r="HY38" s="21" t="s">
        <v>1421</v>
      </c>
      <c r="HZ38" s="21" t="s">
        <v>1424</v>
      </c>
      <c r="IA38" s="21" t="s">
        <v>1430</v>
      </c>
      <c r="IB38" s="21" t="s">
        <v>1423</v>
      </c>
      <c r="IC38" s="21" t="s">
        <v>2758</v>
      </c>
      <c r="ID38" s="21" t="s">
        <v>1736</v>
      </c>
      <c r="IE38" s="21"/>
      <c r="IF38" s="21" t="s">
        <v>1698</v>
      </c>
      <c r="IG38" s="21" t="s">
        <v>1737</v>
      </c>
      <c r="IH38" s="21" t="s">
        <v>1813</v>
      </c>
      <c r="II38" s="21"/>
      <c r="IJ38" s="21"/>
      <c r="IK38" s="21" t="s">
        <v>1754</v>
      </c>
      <c r="IL38" s="21" t="s">
        <v>912</v>
      </c>
      <c r="IM38" s="21" t="s">
        <v>1739</v>
      </c>
      <c r="IN38" s="21" t="s">
        <v>1452</v>
      </c>
      <c r="IO38" s="21" t="s">
        <v>1453</v>
      </c>
      <c r="IP38" s="21" t="s">
        <v>1755</v>
      </c>
      <c r="IQ38" s="21" t="s">
        <v>1817</v>
      </c>
      <c r="IR38" s="21" t="s">
        <v>1816</v>
      </c>
      <c r="IS38" s="21" t="s">
        <v>1430</v>
      </c>
      <c r="IT38" s="21" t="s">
        <v>1744</v>
      </c>
      <c r="IU38" s="21" t="s">
        <v>1462</v>
      </c>
      <c r="IV38" s="21" t="s">
        <v>1745</v>
      </c>
      <c r="IW38" s="21" t="s">
        <v>1746</v>
      </c>
      <c r="IX38" s="21"/>
      <c r="IY38" s="21" t="s">
        <v>1736</v>
      </c>
      <c r="IZ38" s="21" t="s">
        <v>1753</v>
      </c>
      <c r="JB38" s="21" t="s">
        <v>912</v>
      </c>
      <c r="JC38" s="21" t="s">
        <v>1739</v>
      </c>
      <c r="JD38" s="21" t="s">
        <v>1446</v>
      </c>
      <c r="JE38" s="21" t="s">
        <v>1452</v>
      </c>
      <c r="JF38" s="21" t="s">
        <v>1750</v>
      </c>
      <c r="JG38" s="21" t="s">
        <v>1463</v>
      </c>
      <c r="JH38" s="21" t="s">
        <v>1254</v>
      </c>
      <c r="JI38" s="21" t="s">
        <v>1746</v>
      </c>
      <c r="JJ38" s="21" t="s">
        <v>1818</v>
      </c>
      <c r="JK38" s="21" t="s">
        <v>1752</v>
      </c>
      <c r="JL38" s="21" t="s">
        <v>1819</v>
      </c>
      <c r="JM38" s="21" t="s">
        <v>1698</v>
      </c>
      <c r="JN38" s="21" t="s">
        <v>1818</v>
      </c>
      <c r="JO38" s="21"/>
      <c r="JP38" s="21" t="s">
        <v>1757</v>
      </c>
      <c r="JQ38" s="21" t="s">
        <v>1821</v>
      </c>
      <c r="JR38" s="21" t="s">
        <v>1820</v>
      </c>
      <c r="JS38" s="21" t="s">
        <v>1760</v>
      </c>
      <c r="JT38" s="21" t="s">
        <v>1697</v>
      </c>
      <c r="JU38" s="21" t="s">
        <v>1761</v>
      </c>
      <c r="JV38" s="21" t="s">
        <v>1823</v>
      </c>
      <c r="JW38" s="21" t="s">
        <v>1748</v>
      </c>
      <c r="JX38" s="21" t="s">
        <v>1435</v>
      </c>
      <c r="JY38" s="21" t="s">
        <v>1824</v>
      </c>
      <c r="JZ38" s="21" t="s">
        <v>1445</v>
      </c>
      <c r="KA38" s="21" t="s">
        <v>99</v>
      </c>
      <c r="KB38" s="21" t="s">
        <v>1697</v>
      </c>
      <c r="KC38" s="21" t="s">
        <v>1178</v>
      </c>
      <c r="KD38" s="21" t="s">
        <v>1460</v>
      </c>
      <c r="KE38" s="21" t="s">
        <v>1825</v>
      </c>
      <c r="KF38" s="21" t="s">
        <v>1822</v>
      </c>
      <c r="KG38" s="21" t="s">
        <v>1146</v>
      </c>
      <c r="KH38" s="21" t="s">
        <v>122</v>
      </c>
      <c r="KI38" s="21" t="s">
        <v>1782</v>
      </c>
      <c r="KJ38" s="21" t="s">
        <v>947</v>
      </c>
      <c r="KK38" s="21" t="s">
        <v>1125</v>
      </c>
      <c r="KL38" s="21" t="s">
        <v>1783</v>
      </c>
      <c r="KM38" s="21" t="s">
        <v>1467</v>
      </c>
      <c r="KN38" s="21" t="s">
        <v>950</v>
      </c>
      <c r="KO38" s="21"/>
      <c r="KP38" s="21"/>
      <c r="KQ38" s="21"/>
      <c r="KR38" s="21"/>
      <c r="KT38" s="21" t="s">
        <v>1786</v>
      </c>
      <c r="KU38" s="21" t="s">
        <v>1469</v>
      </c>
      <c r="KX38" s="21" t="s">
        <v>1785</v>
      </c>
      <c r="KY38" s="21" t="s">
        <v>381</v>
      </c>
      <c r="KZ38" s="21" t="s">
        <v>1835</v>
      </c>
      <c r="LA38" s="21" t="s">
        <v>1202</v>
      </c>
      <c r="LB38" s="21" t="s">
        <v>1571</v>
      </c>
      <c r="LC38" s="21" t="s">
        <v>1788</v>
      </c>
      <c r="LD38" s="21" t="s">
        <v>1836</v>
      </c>
      <c r="LE38" s="21" t="s">
        <v>1494</v>
      </c>
      <c r="LF38" s="21"/>
      <c r="LG38" s="21"/>
      <c r="LH38" s="21"/>
      <c r="LI38" s="21"/>
      <c r="LJ38" s="21"/>
      <c r="LK38" s="21"/>
      <c r="LL38" s="21"/>
      <c r="LM38" s="21" t="s">
        <v>1826</v>
      </c>
      <c r="LN38" s="21" t="s">
        <v>1472</v>
      </c>
      <c r="LO38" s="21" t="s">
        <v>1471</v>
      </c>
      <c r="LP38" s="21" t="s">
        <v>1473</v>
      </c>
      <c r="LQ38" s="21" t="s">
        <v>1590</v>
      </c>
      <c r="LR38" s="21"/>
      <c r="LS38" s="21" t="s">
        <v>1594</v>
      </c>
      <c r="LT38" s="21" t="s">
        <v>1828</v>
      </c>
      <c r="LU38" s="21" t="s">
        <v>1790</v>
      </c>
      <c r="LV38" s="21" t="s">
        <v>1635</v>
      </c>
      <c r="LW38" s="21" t="s">
        <v>1829</v>
      </c>
      <c r="LX38" s="21" t="s">
        <v>1791</v>
      </c>
      <c r="LY38" s="21" t="s">
        <v>1480</v>
      </c>
      <c r="LZ38" s="21" t="s">
        <v>1666</v>
      </c>
      <c r="MA38" s="21"/>
      <c r="MB38" s="21"/>
      <c r="MC38" s="21" t="s">
        <v>1638</v>
      </c>
      <c r="MD38" s="21" t="s">
        <v>1212</v>
      </c>
      <c r="ME38" s="21"/>
      <c r="MF38" s="21"/>
      <c r="MG38" s="21"/>
      <c r="MH38" s="21" t="s">
        <v>1795</v>
      </c>
      <c r="MI38" s="21"/>
      <c r="MJ38" s="21"/>
      <c r="MK38" s="21"/>
      <c r="ML38" s="21"/>
      <c r="MM38" s="21" t="s">
        <v>993</v>
      </c>
      <c r="MN38" s="21"/>
      <c r="MO38" s="21"/>
      <c r="MP38" s="21"/>
      <c r="MQ38" s="21"/>
      <c r="MR38" s="21"/>
      <c r="MS38" s="21"/>
      <c r="MT38" s="21"/>
      <c r="MU38" s="21"/>
      <c r="MV38" s="21"/>
      <c r="MW38" s="21"/>
      <c r="MX38" s="21"/>
      <c r="MY38" s="21"/>
      <c r="MZ38" s="21"/>
      <c r="NA38" s="21"/>
      <c r="NB38" s="21"/>
      <c r="NC38" s="21"/>
      <c r="ND38" s="21" t="s">
        <v>1831</v>
      </c>
      <c r="NE38" s="21" t="s">
        <v>1015</v>
      </c>
      <c r="NF38" s="21" t="s">
        <v>1275</v>
      </c>
      <c r="NG38" s="21"/>
      <c r="NH38" s="21" t="s">
        <v>1798</v>
      </c>
      <c r="NI38" s="21"/>
      <c r="NJ38" s="21"/>
      <c r="NK38" s="21" t="s">
        <v>382</v>
      </c>
      <c r="NL38" s="21" t="s">
        <v>1832</v>
      </c>
      <c r="NM38" s="21" t="s">
        <v>1833</v>
      </c>
      <c r="NN38" s="21" t="s">
        <v>1834</v>
      </c>
      <c r="NO38" s="21" t="s">
        <v>1497</v>
      </c>
      <c r="NQ38" s="21" t="s">
        <v>1803</v>
      </c>
      <c r="NR38" s="21" t="s">
        <v>1499</v>
      </c>
      <c r="NS38" s="21" t="s">
        <v>1501</v>
      </c>
      <c r="NT38" s="21" t="s">
        <v>1505</v>
      </c>
      <c r="NU38" s="21" t="s">
        <v>1508</v>
      </c>
      <c r="NV38" s="21" t="s">
        <v>1507</v>
      </c>
      <c r="NX38" s="21"/>
      <c r="NY38" s="21"/>
      <c r="NZ38" s="21"/>
      <c r="OA38" s="21"/>
      <c r="OB38" s="21"/>
      <c r="OC38" s="21"/>
      <c r="OD38" s="21"/>
      <c r="OE38" s="21"/>
      <c r="OF38" s="21"/>
      <c r="OG38" s="21"/>
      <c r="OH38" s="21"/>
      <c r="OI38" s="21"/>
      <c r="OJ38" s="21"/>
      <c r="OY38" s="21"/>
      <c r="OZ38" s="23"/>
      <c r="PA38" s="21"/>
      <c r="PB38" s="21"/>
      <c r="PC38" s="21"/>
      <c r="PD38" s="21"/>
      <c r="PE38" s="21"/>
      <c r="PG38" s="21"/>
      <c r="PH38" s="21"/>
      <c r="PI38" s="21"/>
      <c r="PJ38" s="21"/>
      <c r="PK38" s="21"/>
      <c r="PL38" s="21"/>
      <c r="PM38" s="21"/>
      <c r="PN38" s="21"/>
      <c r="PO38" s="21"/>
      <c r="PP38" s="21"/>
      <c r="PQ38" s="21"/>
      <c r="PR38" s="21"/>
      <c r="PS38" s="21"/>
      <c r="QA38" s="21"/>
      <c r="QB38" s="21"/>
      <c r="QC38" s="21"/>
      <c r="QD38" s="21"/>
      <c r="QE38" s="21"/>
      <c r="QF38" s="21"/>
      <c r="QG38" s="21"/>
      <c r="QH38" s="21"/>
      <c r="QI38" s="21"/>
      <c r="QJ38" s="21"/>
      <c r="QK38" s="21"/>
      <c r="QL38" s="21"/>
      <c r="QM38" s="21"/>
      <c r="QN38" s="21"/>
      <c r="QO38" s="21"/>
      <c r="QP38" s="21"/>
      <c r="QQ38" s="21"/>
    </row>
    <row r="39" spans="1:469" ht="57.6" x14ac:dyDescent="0.3">
      <c r="A39">
        <v>1949</v>
      </c>
      <c r="B39" s="22" t="s">
        <v>22</v>
      </c>
      <c r="C39" s="21"/>
      <c r="D39" s="22" t="s">
        <v>77</v>
      </c>
      <c r="E39" s="22" t="s">
        <v>720</v>
      </c>
      <c r="F39" s="21" t="s">
        <v>719</v>
      </c>
      <c r="G39" s="21" t="s">
        <v>1231</v>
      </c>
      <c r="H39" s="21" t="s">
        <v>1517</v>
      </c>
      <c r="I39" s="21" t="s">
        <v>1293</v>
      </c>
      <c r="J39" s="21" t="s">
        <v>1291</v>
      </c>
      <c r="K39" s="21" t="s">
        <v>1285</v>
      </c>
      <c r="L39" s="21" t="s">
        <v>1292</v>
      </c>
      <c r="M39" s="21" t="s">
        <v>1289</v>
      </c>
      <c r="N39" s="21"/>
      <c r="O39" s="22" t="s">
        <v>714</v>
      </c>
      <c r="P39" s="21" t="s">
        <v>1670</v>
      </c>
      <c r="R39" s="21" t="s">
        <v>1287</v>
      </c>
      <c r="S39" s="21"/>
      <c r="T39" s="21"/>
      <c r="X39" s="21" t="s">
        <v>725</v>
      </c>
      <c r="Z39" s="21" t="s">
        <v>1294</v>
      </c>
      <c r="AA39" s="21" t="s">
        <v>1129</v>
      </c>
      <c r="AB39" s="21" t="s">
        <v>728</v>
      </c>
      <c r="AC39" s="21" t="s">
        <v>1295</v>
      </c>
      <c r="AD39" s="21" t="s">
        <v>730</v>
      </c>
      <c r="AE39" s="21"/>
      <c r="AF39" s="21" t="s">
        <v>1296</v>
      </c>
      <c r="AG39" s="5" t="s">
        <v>733</v>
      </c>
      <c r="AH39" s="21" t="s">
        <v>734</v>
      </c>
      <c r="AI39" s="21" t="s">
        <v>1131</v>
      </c>
      <c r="AJ39" s="21" t="s">
        <v>1518</v>
      </c>
      <c r="AK39" s="21" t="s">
        <v>1577</v>
      </c>
      <c r="AN39" s="21"/>
      <c r="AP39" s="22"/>
      <c r="AQ39" s="24" t="s">
        <v>743</v>
      </c>
      <c r="AR39" s="21"/>
      <c r="AT39" s="21" t="s">
        <v>1300</v>
      </c>
      <c r="AV39" s="21" t="s">
        <v>1713</v>
      </c>
      <c r="AW39" s="21"/>
      <c r="AX39" s="21"/>
      <c r="AY39" s="21"/>
      <c r="AZ39" s="21" t="s">
        <v>1134</v>
      </c>
      <c r="BA39" s="21" t="s">
        <v>1714</v>
      </c>
      <c r="BB39" s="21"/>
      <c r="BC39" s="21" t="s">
        <v>1715</v>
      </c>
      <c r="BD39" s="21" t="s">
        <v>1649</v>
      </c>
      <c r="BE39" s="21" t="s">
        <v>752</v>
      </c>
      <c r="BF39" s="21" t="s">
        <v>1237</v>
      </c>
      <c r="BG39" s="21" t="s">
        <v>1238</v>
      </c>
      <c r="BH39" s="21" t="s">
        <v>1308</v>
      </c>
      <c r="BI39" s="21" t="s">
        <v>778</v>
      </c>
      <c r="BJ39" s="22" t="s">
        <v>1306</v>
      </c>
      <c r="BK39" s="21" t="s">
        <v>782</v>
      </c>
      <c r="BL39" s="21" t="s">
        <v>753</v>
      </c>
      <c r="BM39" s="21" t="s">
        <v>783</v>
      </c>
      <c r="BN39" s="21" t="s">
        <v>784</v>
      </c>
      <c r="BO39" s="22"/>
      <c r="BP39" s="21"/>
      <c r="BQ39" s="22" t="s">
        <v>785</v>
      </c>
      <c r="BR39" s="22" t="s">
        <v>786</v>
      </c>
      <c r="BS39" s="21" t="s">
        <v>1058</v>
      </c>
      <c r="BT39" s="22"/>
      <c r="BU39" s="21"/>
      <c r="BV39" s="21"/>
      <c r="BW39" s="21" t="s">
        <v>789</v>
      </c>
      <c r="BX39" s="22" t="s">
        <v>792</v>
      </c>
      <c r="BY39" s="21" t="s">
        <v>791</v>
      </c>
      <c r="BZ39" s="21" t="s">
        <v>790</v>
      </c>
      <c r="CA39" s="21" t="s">
        <v>1315</v>
      </c>
      <c r="CB39" s="21" t="s">
        <v>1314</v>
      </c>
      <c r="CC39" s="21" t="s">
        <v>1316</v>
      </c>
      <c r="CD39" s="21" t="s">
        <v>1317</v>
      </c>
      <c r="CE39" s="21" t="s">
        <v>1318</v>
      </c>
      <c r="CF39" s="21" t="s">
        <v>1720</v>
      </c>
      <c r="CG39" s="21" t="s">
        <v>1674</v>
      </c>
      <c r="CH39" s="21"/>
      <c r="CI39" s="21" t="s">
        <v>1310</v>
      </c>
      <c r="CJ39" s="21" t="s">
        <v>1322</v>
      </c>
      <c r="CK39" s="21"/>
      <c r="CL39" s="21" t="s">
        <v>1675</v>
      </c>
      <c r="CM39" s="21" t="s">
        <v>1528</v>
      </c>
      <c r="CN39" s="21" t="s">
        <v>1529</v>
      </c>
      <c r="CO39" s="21" t="s">
        <v>792</v>
      </c>
      <c r="CP39" s="21"/>
      <c r="CQ39" s="21" t="s">
        <v>1721</v>
      </c>
      <c r="CX39" s="21"/>
      <c r="CZ39" s="21" t="s">
        <v>1679</v>
      </c>
      <c r="DA39" s="21" t="s">
        <v>1722</v>
      </c>
      <c r="DB39" s="21" t="s">
        <v>1723</v>
      </c>
      <c r="DE39" s="21" t="s">
        <v>1716</v>
      </c>
      <c r="DF39" s="21" t="s">
        <v>1717</v>
      </c>
      <c r="DG39" s="21" t="s">
        <v>1718</v>
      </c>
      <c r="DH39" s="21" t="s">
        <v>1719</v>
      </c>
      <c r="DK39" s="21"/>
      <c r="DL39" s="22"/>
      <c r="DM39" s="21"/>
      <c r="DN39" s="21" t="s">
        <v>755</v>
      </c>
      <c r="DO39" s="21" t="s">
        <v>1346</v>
      </c>
      <c r="DP39" s="21" t="s">
        <v>1724</v>
      </c>
      <c r="DQ39" s="21" t="s">
        <v>1347</v>
      </c>
      <c r="DR39" s="21" t="s">
        <v>1348</v>
      </c>
      <c r="DS39" s="21"/>
      <c r="DT39" s="21" t="s">
        <v>754</v>
      </c>
      <c r="DU39" s="21" t="s">
        <v>1350</v>
      </c>
      <c r="DV39" s="21"/>
      <c r="DW39" s="21" t="s">
        <v>1352</v>
      </c>
      <c r="EB39" s="21" t="s">
        <v>1581</v>
      </c>
      <c r="EC39" s="21"/>
      <c r="ED39" s="21"/>
      <c r="EE39" s="21"/>
      <c r="EF39" s="21"/>
      <c r="EG39" s="21"/>
      <c r="EH39" s="21"/>
      <c r="EI39" s="21"/>
      <c r="EJ39" s="21"/>
      <c r="EK39" s="21"/>
      <c r="EL39" s="21"/>
      <c r="EM39" s="21"/>
      <c r="EN39" s="21"/>
      <c r="EO39" s="21"/>
      <c r="EP39" s="21"/>
      <c r="EQ39" s="21"/>
      <c r="ER39" s="21"/>
      <c r="ES39" s="21" t="s">
        <v>1766</v>
      </c>
      <c r="ET39" s="21" t="s">
        <v>1160</v>
      </c>
      <c r="EU39" s="22"/>
      <c r="EV39" s="22" t="s">
        <v>1815</v>
      </c>
      <c r="EW39" s="21" t="s">
        <v>854</v>
      </c>
      <c r="EX39" s="21" t="s">
        <v>1769</v>
      </c>
      <c r="EY39" s="21" t="s">
        <v>1814</v>
      </c>
      <c r="EZ39" s="21" t="s">
        <v>1372</v>
      </c>
      <c r="FA39" s="21" t="s">
        <v>2750</v>
      </c>
      <c r="FB39" s="21" t="s">
        <v>1373</v>
      </c>
      <c r="FC39" s="21" t="s">
        <v>851</v>
      </c>
      <c r="FD39" s="21"/>
      <c r="FE39" s="21" t="s">
        <v>1767</v>
      </c>
      <c r="FF39" s="21" t="s">
        <v>1770</v>
      </c>
      <c r="FG39" s="21" t="s">
        <v>1653</v>
      </c>
      <c r="FH39" s="21" t="s">
        <v>2751</v>
      </c>
      <c r="FI39" s="21" t="s">
        <v>1379</v>
      </c>
      <c r="FJ39" s="21" t="s">
        <v>1540</v>
      </c>
      <c r="FK39" s="21" t="s">
        <v>1538</v>
      </c>
      <c r="FL39" s="21" t="s">
        <v>1539</v>
      </c>
      <c r="FN39" s="21"/>
      <c r="FO39" s="21" t="s">
        <v>1777</v>
      </c>
      <c r="FP39" s="21" t="s">
        <v>1778</v>
      </c>
      <c r="FQ39" s="21" t="s">
        <v>1386</v>
      </c>
      <c r="FR39" s="21"/>
      <c r="FS39" s="21" t="s">
        <v>1245</v>
      </c>
      <c r="FT39" s="21" t="s">
        <v>1244</v>
      </c>
      <c r="FU39" s="21" t="s">
        <v>1808</v>
      </c>
      <c r="FV39" s="21" t="s">
        <v>1391</v>
      </c>
      <c r="FW39" s="21" t="s">
        <v>1775</v>
      </c>
      <c r="FX39" s="21" t="s">
        <v>1776</v>
      </c>
      <c r="FY39" s="21" t="s">
        <v>1547</v>
      </c>
      <c r="FZ39" s="21"/>
      <c r="GA39" s="21" t="s">
        <v>1550</v>
      </c>
      <c r="GB39" s="21" t="s">
        <v>1548</v>
      </c>
      <c r="GC39" s="21" t="s">
        <v>1779</v>
      </c>
      <c r="GD39" s="21" t="s">
        <v>1549</v>
      </c>
      <c r="GE39" s="21" t="s">
        <v>1551</v>
      </c>
      <c r="GF39" s="21" t="s">
        <v>1809</v>
      </c>
      <c r="GG39" s="21"/>
      <c r="GH39" s="21" t="s">
        <v>1554</v>
      </c>
      <c r="GI39" s="21" t="s">
        <v>1780</v>
      </c>
      <c r="GJ39" s="21" t="s">
        <v>1781</v>
      </c>
      <c r="GK39" s="21"/>
      <c r="GL39" s="21"/>
      <c r="GM39" s="21"/>
      <c r="GN39" s="21"/>
      <c r="GO39" s="21" t="s">
        <v>1402</v>
      </c>
      <c r="GP39" s="21" t="s">
        <v>1807</v>
      </c>
      <c r="GQ39" s="21" t="s">
        <v>1806</v>
      </c>
      <c r="GR39" s="21" t="s">
        <v>1805</v>
      </c>
      <c r="GS39" s="21" t="s">
        <v>1404</v>
      </c>
      <c r="GT39" s="21" t="s">
        <v>1094</v>
      </c>
      <c r="GU39" s="21" t="s">
        <v>1250</v>
      </c>
      <c r="GV39" s="21" t="s">
        <v>1804</v>
      </c>
      <c r="GW39" s="21" t="s">
        <v>890</v>
      </c>
      <c r="GX39" s="21" t="s">
        <v>1400</v>
      </c>
      <c r="GY39" s="21"/>
      <c r="GZ39" s="21" t="s">
        <v>1408</v>
      </c>
      <c r="HA39" s="21" t="s">
        <v>1725</v>
      </c>
      <c r="HB39" s="21" t="s">
        <v>1697</v>
      </c>
      <c r="HC39" s="21" t="s">
        <v>1726</v>
      </c>
      <c r="HD39" s="21" t="s">
        <v>1562</v>
      </c>
      <c r="HE39" s="21" t="s">
        <v>915</v>
      </c>
      <c r="HF39" s="21" t="s">
        <v>1734</v>
      </c>
      <c r="HG39" s="21" t="s">
        <v>1410</v>
      </c>
      <c r="HH39" s="21" t="s">
        <v>1698</v>
      </c>
      <c r="HI39" s="21" t="s">
        <v>1728</v>
      </c>
      <c r="HJ39" s="21" t="s">
        <v>1810</v>
      </c>
      <c r="HK39" s="21" t="s">
        <v>1811</v>
      </c>
      <c r="HL39" s="21" t="s">
        <v>1731</v>
      </c>
      <c r="HM39" s="21" t="s">
        <v>912</v>
      </c>
      <c r="HN39" s="21" t="s">
        <v>1812</v>
      </c>
      <c r="HO39" s="21" t="s">
        <v>1755</v>
      </c>
      <c r="HP39" s="21" t="s">
        <v>915</v>
      </c>
      <c r="HQ39" s="21" t="s">
        <v>1429</v>
      </c>
      <c r="HR39" s="21" t="s">
        <v>1733</v>
      </c>
      <c r="HS39" s="21" t="s">
        <v>1464</v>
      </c>
      <c r="HT39" s="21" t="s">
        <v>1746</v>
      </c>
      <c r="HU39" s="21" t="s">
        <v>915</v>
      </c>
      <c r="HV39" s="21" t="s">
        <v>1734</v>
      </c>
      <c r="HW39" s="21" t="s">
        <v>1654</v>
      </c>
      <c r="HX39" s="21" t="s">
        <v>1418</v>
      </c>
      <c r="HY39" s="21" t="s">
        <v>1421</v>
      </c>
      <c r="HZ39" s="21" t="s">
        <v>1424</v>
      </c>
      <c r="IA39" s="21" t="s">
        <v>1430</v>
      </c>
      <c r="IB39" s="21" t="s">
        <v>1423</v>
      </c>
      <c r="IC39" s="21" t="s">
        <v>2758</v>
      </c>
      <c r="ID39" s="21" t="s">
        <v>1736</v>
      </c>
      <c r="IE39" s="21"/>
      <c r="IF39" s="21" t="s">
        <v>1698</v>
      </c>
      <c r="IG39" s="21" t="s">
        <v>1737</v>
      </c>
      <c r="IH39" s="21" t="s">
        <v>1813</v>
      </c>
      <c r="II39" s="21"/>
      <c r="IJ39" s="21"/>
      <c r="IK39" s="21" t="s">
        <v>1754</v>
      </c>
      <c r="IL39" s="21" t="s">
        <v>912</v>
      </c>
      <c r="IM39" s="21" t="s">
        <v>1739</v>
      </c>
      <c r="IN39" s="21" t="s">
        <v>1452</v>
      </c>
      <c r="IO39" s="21" t="s">
        <v>1453</v>
      </c>
      <c r="IP39" s="21" t="s">
        <v>1755</v>
      </c>
      <c r="IQ39" s="21" t="s">
        <v>1817</v>
      </c>
      <c r="IR39" s="21" t="s">
        <v>1816</v>
      </c>
      <c r="IS39" s="21" t="s">
        <v>1430</v>
      </c>
      <c r="IT39" s="21" t="s">
        <v>1744</v>
      </c>
      <c r="IU39" s="21" t="s">
        <v>1462</v>
      </c>
      <c r="IV39" s="21" t="s">
        <v>1745</v>
      </c>
      <c r="IW39" s="21" t="s">
        <v>1746</v>
      </c>
      <c r="IX39" s="21"/>
      <c r="IY39" s="21" t="s">
        <v>1736</v>
      </c>
      <c r="IZ39" s="21" t="s">
        <v>1753</v>
      </c>
      <c r="JB39" s="21" t="s">
        <v>912</v>
      </c>
      <c r="JC39" s="21" t="s">
        <v>1739</v>
      </c>
      <c r="JD39" s="21" t="s">
        <v>1446</v>
      </c>
      <c r="JE39" s="21" t="s">
        <v>1452</v>
      </c>
      <c r="JF39" s="21" t="s">
        <v>1750</v>
      </c>
      <c r="JG39" s="21" t="s">
        <v>1463</v>
      </c>
      <c r="JH39" s="21" t="s">
        <v>1254</v>
      </c>
      <c r="JI39" s="21" t="s">
        <v>1746</v>
      </c>
      <c r="JJ39" s="21" t="s">
        <v>1818</v>
      </c>
      <c r="JK39" s="21" t="s">
        <v>1752</v>
      </c>
      <c r="JL39" s="21" t="s">
        <v>1819</v>
      </c>
      <c r="JM39" s="21" t="s">
        <v>1698</v>
      </c>
      <c r="JN39" s="21" t="s">
        <v>1818</v>
      </c>
      <c r="JO39" s="21"/>
      <c r="JP39" s="21" t="s">
        <v>1757</v>
      </c>
      <c r="JQ39" s="21" t="s">
        <v>1821</v>
      </c>
      <c r="JR39" s="21" t="s">
        <v>1820</v>
      </c>
      <c r="JS39" s="21" t="s">
        <v>1760</v>
      </c>
      <c r="JT39" s="21" t="s">
        <v>1697</v>
      </c>
      <c r="JU39" s="21" t="s">
        <v>1761</v>
      </c>
      <c r="JV39" s="21" t="s">
        <v>1823</v>
      </c>
      <c r="JW39" s="21" t="s">
        <v>1748</v>
      </c>
      <c r="JX39" s="21" t="s">
        <v>1435</v>
      </c>
      <c r="JY39" s="21" t="s">
        <v>1824</v>
      </c>
      <c r="JZ39" s="21" t="s">
        <v>1445</v>
      </c>
      <c r="KA39" s="21" t="s">
        <v>99</v>
      </c>
      <c r="KB39" s="21" t="s">
        <v>1697</v>
      </c>
      <c r="KC39" s="21" t="s">
        <v>1178</v>
      </c>
      <c r="KD39" s="21" t="s">
        <v>1460</v>
      </c>
      <c r="KE39" s="21" t="s">
        <v>1825</v>
      </c>
      <c r="KF39" s="21" t="s">
        <v>1822</v>
      </c>
      <c r="KG39" s="21" t="s">
        <v>1146</v>
      </c>
      <c r="KH39" s="21" t="s">
        <v>122</v>
      </c>
      <c r="KI39" s="21" t="s">
        <v>1782</v>
      </c>
      <c r="KJ39" s="21" t="s">
        <v>947</v>
      </c>
      <c r="KK39" s="21" t="s">
        <v>1125</v>
      </c>
      <c r="KL39" s="21" t="s">
        <v>1783</v>
      </c>
      <c r="KM39" s="21" t="s">
        <v>1467</v>
      </c>
      <c r="KN39" s="21" t="s">
        <v>950</v>
      </c>
      <c r="KO39" s="21"/>
      <c r="KP39" s="21"/>
      <c r="KQ39" s="21"/>
      <c r="KR39" s="21"/>
      <c r="KT39" s="21" t="s">
        <v>1786</v>
      </c>
      <c r="KU39" s="21" t="s">
        <v>1469</v>
      </c>
      <c r="KX39" s="21" t="s">
        <v>1785</v>
      </c>
      <c r="KY39" s="21" t="s">
        <v>381</v>
      </c>
      <c r="KZ39" s="21" t="s">
        <v>1835</v>
      </c>
      <c r="LA39" s="21" t="s">
        <v>1202</v>
      </c>
      <c r="LB39" s="21" t="s">
        <v>1571</v>
      </c>
      <c r="LC39" s="21" t="s">
        <v>1788</v>
      </c>
      <c r="LD39" s="21" t="s">
        <v>1836</v>
      </c>
      <c r="LE39" s="21" t="s">
        <v>1494</v>
      </c>
      <c r="LF39" s="21"/>
      <c r="LG39" s="21"/>
      <c r="LH39" s="21"/>
      <c r="LI39" s="21"/>
      <c r="LJ39" s="21"/>
      <c r="LK39" s="21"/>
      <c r="LL39" s="21"/>
      <c r="LM39" s="21" t="s">
        <v>1826</v>
      </c>
      <c r="LN39" s="21" t="s">
        <v>1472</v>
      </c>
      <c r="LO39" s="21" t="s">
        <v>1471</v>
      </c>
      <c r="LP39" s="21" t="s">
        <v>1473</v>
      </c>
      <c r="LQ39" s="21" t="s">
        <v>1590</v>
      </c>
      <c r="LR39" s="21"/>
      <c r="LS39" s="21" t="s">
        <v>1594</v>
      </c>
      <c r="LT39" s="21" t="s">
        <v>1828</v>
      </c>
      <c r="LU39" s="21" t="s">
        <v>1790</v>
      </c>
      <c r="LV39" s="21" t="s">
        <v>1635</v>
      </c>
      <c r="LW39" s="21" t="s">
        <v>1829</v>
      </c>
      <c r="LX39" s="21" t="s">
        <v>1791</v>
      </c>
      <c r="LY39" s="21" t="s">
        <v>1480</v>
      </c>
      <c r="LZ39" s="21" t="s">
        <v>1666</v>
      </c>
      <c r="MA39" s="21"/>
      <c r="MB39" s="21"/>
      <c r="MC39" s="21" t="s">
        <v>1638</v>
      </c>
      <c r="MD39" s="21" t="s">
        <v>1212</v>
      </c>
      <c r="ME39" s="21"/>
      <c r="MF39" s="21"/>
      <c r="MG39" s="21"/>
      <c r="MH39" s="21" t="s">
        <v>1795</v>
      </c>
      <c r="MI39" s="21"/>
      <c r="MJ39" s="21"/>
      <c r="MK39" s="21"/>
      <c r="ML39" s="21"/>
      <c r="MM39" s="21" t="s">
        <v>993</v>
      </c>
      <c r="MN39" s="21"/>
      <c r="MO39" s="21"/>
      <c r="MP39" s="21"/>
      <c r="MQ39" s="21"/>
      <c r="MR39" s="21"/>
      <c r="MS39" s="21"/>
      <c r="MT39" s="21"/>
      <c r="MU39" s="21"/>
      <c r="MV39" s="21"/>
      <c r="MW39" s="21"/>
      <c r="MX39" s="21"/>
      <c r="MY39" s="21"/>
      <c r="MZ39" s="21"/>
      <c r="NA39" s="21"/>
      <c r="NB39" s="21"/>
      <c r="NC39" s="21"/>
      <c r="ND39" s="21" t="s">
        <v>1831</v>
      </c>
      <c r="NE39" s="21" t="s">
        <v>1015</v>
      </c>
      <c r="NF39" s="21" t="s">
        <v>1275</v>
      </c>
      <c r="NG39" s="21"/>
      <c r="NH39" s="21" t="s">
        <v>1798</v>
      </c>
      <c r="NI39" s="21"/>
      <c r="NJ39" s="21"/>
      <c r="NK39" s="21" t="s">
        <v>382</v>
      </c>
      <c r="NL39" s="21" t="s">
        <v>1832</v>
      </c>
      <c r="NM39" s="21" t="s">
        <v>1833</v>
      </c>
      <c r="NN39" s="21" t="s">
        <v>1834</v>
      </c>
      <c r="NO39" s="21" t="s">
        <v>1497</v>
      </c>
      <c r="NQ39" s="21" t="s">
        <v>1803</v>
      </c>
      <c r="NR39" s="21" t="s">
        <v>1499</v>
      </c>
      <c r="NS39" s="21" t="s">
        <v>1501</v>
      </c>
      <c r="NT39" s="21" t="s">
        <v>1505</v>
      </c>
      <c r="NU39" s="21" t="s">
        <v>1508</v>
      </c>
      <c r="NV39" s="21" t="s">
        <v>1507</v>
      </c>
      <c r="NX39" s="21"/>
      <c r="NY39" s="21"/>
      <c r="NZ39" s="21"/>
      <c r="OA39" s="21"/>
      <c r="OB39" s="21"/>
      <c r="OC39" s="21"/>
      <c r="OD39" s="21"/>
      <c r="OE39" s="21"/>
      <c r="OF39" s="21"/>
      <c r="OG39" s="21"/>
      <c r="OH39" s="21"/>
      <c r="OI39" s="21"/>
      <c r="OJ39" s="21"/>
      <c r="OY39" s="21"/>
      <c r="OZ39" s="23"/>
      <c r="PA39" s="21"/>
      <c r="PB39" s="21"/>
      <c r="PC39" s="21"/>
      <c r="PD39" s="21"/>
      <c r="PE39" s="21"/>
      <c r="PG39" s="21"/>
      <c r="PH39" s="21"/>
      <c r="PI39" s="21"/>
      <c r="PJ39" s="21"/>
      <c r="PK39" s="21"/>
      <c r="PL39" s="21"/>
      <c r="PM39" s="21"/>
      <c r="PN39" s="21"/>
      <c r="PO39" s="21"/>
      <c r="PP39" s="21"/>
      <c r="PQ39" s="21"/>
      <c r="PR39" s="21"/>
      <c r="PS39" s="21"/>
      <c r="QA39" s="21"/>
      <c r="QB39" s="21"/>
      <c r="QC39" s="21"/>
      <c r="QD39" s="21"/>
      <c r="QE39" s="21"/>
      <c r="QF39" s="21"/>
      <c r="QG39" s="21"/>
      <c r="QH39" s="21"/>
      <c r="QI39" s="21"/>
      <c r="QJ39" s="21"/>
      <c r="QK39" s="21"/>
      <c r="QL39" s="21"/>
      <c r="QM39" s="21"/>
      <c r="QN39" s="21"/>
      <c r="QO39" s="21"/>
      <c r="QP39" s="21"/>
      <c r="QQ39" s="21"/>
    </row>
    <row r="40" spans="1:469" x14ac:dyDescent="0.3">
      <c r="D40" s="22"/>
      <c r="E40" s="22"/>
      <c r="F40" s="22"/>
      <c r="G40" s="22"/>
      <c r="H40" s="22"/>
      <c r="I40" s="22"/>
      <c r="J40" s="22"/>
      <c r="K40" s="22"/>
      <c r="L40" s="22"/>
      <c r="GU40" s="21"/>
      <c r="OE40" s="21"/>
    </row>
    <row r="41" spans="1:469" x14ac:dyDescent="0.3">
      <c r="D41" s="22"/>
      <c r="E41" s="22"/>
      <c r="F41" s="22"/>
      <c r="G41" s="22"/>
      <c r="H41" s="22"/>
      <c r="I41" s="22"/>
      <c r="J41" s="22"/>
      <c r="K41" s="22"/>
      <c r="L41" s="22"/>
      <c r="GU41" s="21"/>
      <c r="OE41" s="2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8"/>
  <sheetViews>
    <sheetView workbookViewId="0">
      <selection activeCell="B31" sqref="B31"/>
    </sheetView>
  </sheetViews>
  <sheetFormatPr defaultRowHeight="14.4" x14ac:dyDescent="0.3"/>
  <cols>
    <col min="1" max="1" width="50.6640625" customWidth="1"/>
    <col min="2" max="3" width="10.33203125" customWidth="1"/>
    <col min="4" max="4" width="11.33203125" customWidth="1"/>
    <col min="5" max="5" width="10.44140625" customWidth="1"/>
    <col min="6" max="6" width="10.6640625" customWidth="1"/>
    <col min="7" max="7" width="9.88671875" customWidth="1"/>
    <col min="8" max="8" width="10.109375" customWidth="1"/>
    <col min="9" max="10" width="9.88671875" customWidth="1"/>
    <col min="11" max="11" width="10.33203125" customWidth="1"/>
    <col min="12" max="12" width="10.109375" customWidth="1"/>
    <col min="13" max="13" width="10.33203125" customWidth="1"/>
    <col min="14" max="14" width="10" customWidth="1"/>
    <col min="15" max="15" width="10.44140625" customWidth="1"/>
    <col min="16" max="16" width="10" customWidth="1"/>
    <col min="17" max="17" width="9.109375" customWidth="1"/>
    <col min="18" max="18" width="9.33203125" customWidth="1"/>
  </cols>
  <sheetData>
    <row r="1" spans="1:19" ht="43.2" x14ac:dyDescent="0.3">
      <c r="A1" s="20" t="s">
        <v>2780</v>
      </c>
    </row>
    <row r="2" spans="1:19" ht="48.6" customHeight="1" x14ac:dyDescent="0.3">
      <c r="A2" s="2" t="s">
        <v>10</v>
      </c>
      <c r="B2" s="15" t="s">
        <v>163</v>
      </c>
      <c r="C2" s="15" t="s">
        <v>164</v>
      </c>
      <c r="D2" s="15" t="s">
        <v>362</v>
      </c>
      <c r="E2" s="15" t="s">
        <v>363</v>
      </c>
      <c r="F2" s="15" t="s">
        <v>364</v>
      </c>
      <c r="G2" s="15" t="s">
        <v>365</v>
      </c>
      <c r="H2" s="15" t="s">
        <v>366</v>
      </c>
      <c r="I2" s="15" t="s">
        <v>367</v>
      </c>
      <c r="J2" s="15" t="s">
        <v>368</v>
      </c>
      <c r="K2" s="15" t="s">
        <v>369</v>
      </c>
      <c r="L2" s="15" t="s">
        <v>372</v>
      </c>
      <c r="M2" s="15" t="s">
        <v>373</v>
      </c>
      <c r="N2" s="15" t="s">
        <v>374</v>
      </c>
      <c r="O2" s="15" t="s">
        <v>375</v>
      </c>
      <c r="P2" s="15" t="s">
        <v>376</v>
      </c>
      <c r="Q2" s="15"/>
      <c r="R2" s="15"/>
    </row>
    <row r="4" spans="1:19" x14ac:dyDescent="0.3">
      <c r="A4" t="s">
        <v>22</v>
      </c>
      <c r="B4" s="9">
        <v>100</v>
      </c>
      <c r="C4" s="9">
        <v>100</v>
      </c>
      <c r="D4" s="9">
        <v>100</v>
      </c>
      <c r="E4" s="9">
        <v>100</v>
      </c>
      <c r="F4" s="9">
        <v>100</v>
      </c>
      <c r="G4" s="9">
        <v>100</v>
      </c>
      <c r="H4" s="9">
        <v>100</v>
      </c>
      <c r="I4" s="9">
        <v>100</v>
      </c>
      <c r="J4" s="9">
        <v>100</v>
      </c>
      <c r="K4" s="9">
        <v>100</v>
      </c>
      <c r="L4" s="9">
        <v>100</v>
      </c>
      <c r="M4" s="9">
        <v>100</v>
      </c>
      <c r="N4" s="9">
        <v>100</v>
      </c>
      <c r="O4" s="9">
        <v>100</v>
      </c>
      <c r="P4" s="9">
        <v>100</v>
      </c>
      <c r="Q4" s="9"/>
      <c r="R4" s="9"/>
      <c r="S4" s="9"/>
    </row>
    <row r="6" spans="1:19" x14ac:dyDescent="0.3">
      <c r="A6" s="16" t="s">
        <v>165</v>
      </c>
    </row>
    <row r="8" spans="1:19" x14ac:dyDescent="0.3">
      <c r="A8" t="s">
        <v>77</v>
      </c>
      <c r="B8">
        <v>23.667000000000002</v>
      </c>
      <c r="C8">
        <v>24.675000000000001</v>
      </c>
      <c r="D8">
        <v>24.785</v>
      </c>
      <c r="E8" s="17">
        <v>24.81</v>
      </c>
      <c r="F8">
        <v>22.492000000000001</v>
      </c>
      <c r="G8">
        <v>22.193000000000001</v>
      </c>
      <c r="H8">
        <v>21.99</v>
      </c>
      <c r="I8">
        <v>22.68</v>
      </c>
      <c r="J8">
        <v>22.46</v>
      </c>
      <c r="K8">
        <v>22.54</v>
      </c>
      <c r="L8">
        <v>22.94</v>
      </c>
      <c r="M8">
        <v>22.83</v>
      </c>
      <c r="N8">
        <v>22.49</v>
      </c>
      <c r="O8">
        <v>22.43</v>
      </c>
      <c r="P8" s="18">
        <v>28.1</v>
      </c>
      <c r="Q8" s="18"/>
      <c r="R8" s="26"/>
      <c r="S8" s="25"/>
    </row>
    <row r="9" spans="1:19" x14ac:dyDescent="0.3">
      <c r="A9" t="s">
        <v>90</v>
      </c>
      <c r="B9">
        <v>34.201999999999998</v>
      </c>
      <c r="C9">
        <v>33.997999999999998</v>
      </c>
      <c r="D9">
        <v>33.765999999999998</v>
      </c>
      <c r="E9">
        <v>33.320999999999998</v>
      </c>
      <c r="F9">
        <v>33.859000000000002</v>
      </c>
      <c r="G9">
        <v>33.841000000000001</v>
      </c>
      <c r="H9" s="18">
        <v>33.799999999999997</v>
      </c>
      <c r="I9" s="18">
        <v>33.200000000000003</v>
      </c>
      <c r="J9">
        <v>33.01</v>
      </c>
      <c r="K9">
        <v>32.79</v>
      </c>
      <c r="L9">
        <v>32.89</v>
      </c>
      <c r="M9">
        <v>32.979999999999997</v>
      </c>
      <c r="N9">
        <v>33.130000000000003</v>
      </c>
      <c r="O9">
        <v>33.229999999999997</v>
      </c>
      <c r="P9" s="18">
        <v>32.700000000000003</v>
      </c>
      <c r="Q9" s="18"/>
      <c r="R9" s="18"/>
    </row>
    <row r="10" spans="1:19" x14ac:dyDescent="0.3">
      <c r="A10" t="s">
        <v>112</v>
      </c>
      <c r="B10">
        <v>9.1940000000000008</v>
      </c>
      <c r="C10">
        <v>9.2170000000000005</v>
      </c>
      <c r="D10">
        <v>9.6329999999999991</v>
      </c>
      <c r="E10">
        <v>9.9450000000000003</v>
      </c>
      <c r="F10" s="7">
        <v>10.37</v>
      </c>
      <c r="G10">
        <v>10.448</v>
      </c>
      <c r="H10">
        <v>10.57</v>
      </c>
      <c r="I10">
        <v>10.73</v>
      </c>
      <c r="J10">
        <v>10.82</v>
      </c>
      <c r="K10">
        <v>10.64</v>
      </c>
      <c r="L10">
        <v>10.54</v>
      </c>
      <c r="M10" s="18">
        <v>10.5</v>
      </c>
      <c r="N10">
        <v>10.56</v>
      </c>
      <c r="O10">
        <v>10.63</v>
      </c>
      <c r="P10" s="18">
        <v>8.8000000000000007</v>
      </c>
      <c r="Q10" s="18"/>
      <c r="R10" s="18"/>
    </row>
    <row r="11" spans="1:19" x14ac:dyDescent="0.3">
      <c r="A11" t="s">
        <v>122</v>
      </c>
      <c r="B11">
        <v>13.548</v>
      </c>
      <c r="C11">
        <v>13.053000000000001</v>
      </c>
      <c r="D11">
        <v>12.715</v>
      </c>
      <c r="E11">
        <v>12.602</v>
      </c>
      <c r="F11">
        <v>13.134</v>
      </c>
      <c r="G11">
        <v>13.273999999999999</v>
      </c>
      <c r="H11">
        <v>13.53</v>
      </c>
      <c r="I11">
        <v>13.31</v>
      </c>
      <c r="J11">
        <v>13.43</v>
      </c>
      <c r="K11" s="18">
        <v>13.8</v>
      </c>
      <c r="L11" s="18">
        <v>13.7</v>
      </c>
      <c r="M11" s="18">
        <v>13.8</v>
      </c>
      <c r="N11">
        <v>13.93</v>
      </c>
      <c r="O11">
        <v>13.88</v>
      </c>
      <c r="P11" s="18">
        <v>11.7</v>
      </c>
      <c r="Q11" s="18"/>
      <c r="R11" s="18"/>
    </row>
    <row r="12" spans="1:19" x14ac:dyDescent="0.3">
      <c r="A12" t="s">
        <v>166</v>
      </c>
      <c r="B12">
        <v>19.013000000000002</v>
      </c>
      <c r="C12">
        <v>18.681000000000001</v>
      </c>
      <c r="D12">
        <v>18.722999999999999</v>
      </c>
      <c r="E12" s="13">
        <v>18.946000000000002</v>
      </c>
      <c r="F12">
        <v>19.768000000000001</v>
      </c>
      <c r="G12">
        <v>19.869</v>
      </c>
      <c r="H12">
        <v>19.73</v>
      </c>
      <c r="I12" s="18">
        <v>19.7</v>
      </c>
      <c r="J12" s="18">
        <v>19.899999999999999</v>
      </c>
      <c r="K12">
        <v>19.850000000000001</v>
      </c>
      <c r="L12">
        <v>19.55</v>
      </c>
      <c r="M12">
        <v>19.510000000000002</v>
      </c>
      <c r="N12">
        <v>19.510000000000002</v>
      </c>
      <c r="O12">
        <v>19.45</v>
      </c>
      <c r="P12" s="18">
        <f>P13+P14+P15+P16</f>
        <v>18.7</v>
      </c>
      <c r="Q12" s="18"/>
      <c r="R12" s="18"/>
    </row>
    <row r="13" spans="1:19" x14ac:dyDescent="0.3">
      <c r="A13" t="s">
        <v>167</v>
      </c>
      <c r="B13">
        <v>6.734</v>
      </c>
      <c r="C13">
        <v>6.4130000000000003</v>
      </c>
      <c r="D13">
        <v>6.2409999999999997</v>
      </c>
      <c r="E13" s="13">
        <v>6.2290000000000001</v>
      </c>
      <c r="F13">
        <v>6.4470000000000001</v>
      </c>
      <c r="G13" s="13">
        <v>6.452</v>
      </c>
      <c r="H13">
        <v>6.37</v>
      </c>
      <c r="I13">
        <v>6.25</v>
      </c>
      <c r="J13">
        <v>6.26</v>
      </c>
      <c r="K13">
        <v>6.17</v>
      </c>
      <c r="L13">
        <v>5.97</v>
      </c>
      <c r="M13" s="18">
        <v>5.8</v>
      </c>
      <c r="N13">
        <v>5.75</v>
      </c>
      <c r="O13" s="18">
        <v>5.7</v>
      </c>
      <c r="P13" s="18">
        <v>5.8</v>
      </c>
      <c r="Q13" s="18"/>
      <c r="R13" s="18"/>
    </row>
    <row r="14" spans="1:19" x14ac:dyDescent="0.3">
      <c r="A14" t="s">
        <v>168</v>
      </c>
      <c r="B14">
        <v>2.5539999999999998</v>
      </c>
      <c r="C14">
        <v>2.5049999999999999</v>
      </c>
      <c r="D14">
        <v>2.5190000000000001</v>
      </c>
      <c r="E14" s="13">
        <v>2.5129999999999999</v>
      </c>
      <c r="F14">
        <v>2.573</v>
      </c>
      <c r="G14" s="13">
        <v>2.5819999999999999</v>
      </c>
      <c r="H14" s="18">
        <v>2.6</v>
      </c>
      <c r="I14">
        <v>2.65</v>
      </c>
      <c r="J14">
        <v>2.71</v>
      </c>
      <c r="K14">
        <v>2.69</v>
      </c>
      <c r="L14">
        <v>2.69</v>
      </c>
      <c r="M14" s="18">
        <v>2.7</v>
      </c>
      <c r="N14">
        <v>2.75</v>
      </c>
      <c r="O14">
        <v>2.75</v>
      </c>
      <c r="P14" s="18">
        <v>2.2999999999999998</v>
      </c>
      <c r="Q14" s="18"/>
      <c r="R14" s="18"/>
    </row>
    <row r="15" spans="1:19" x14ac:dyDescent="0.3">
      <c r="A15" t="s">
        <v>169</v>
      </c>
      <c r="B15">
        <v>5.1429999999999998</v>
      </c>
      <c r="C15">
        <v>5.1479999999999997</v>
      </c>
      <c r="D15">
        <v>5.2220000000000004</v>
      </c>
      <c r="E15" s="13">
        <v>5.3460000000000001</v>
      </c>
      <c r="F15">
        <v>5.6559999999999997</v>
      </c>
      <c r="G15">
        <v>5.7130000000000001</v>
      </c>
      <c r="H15">
        <v>5.66</v>
      </c>
      <c r="I15">
        <v>5.68</v>
      </c>
      <c r="J15">
        <v>5.82</v>
      </c>
      <c r="K15">
        <v>5.81</v>
      </c>
      <c r="L15" s="18">
        <v>5.8</v>
      </c>
      <c r="M15">
        <v>5.87</v>
      </c>
      <c r="N15">
        <v>5.96</v>
      </c>
      <c r="O15">
        <v>5.94</v>
      </c>
      <c r="P15" s="18">
        <v>5.5</v>
      </c>
      <c r="Q15" s="18"/>
      <c r="R15" s="18"/>
    </row>
    <row r="16" spans="1:19" x14ac:dyDescent="0.3">
      <c r="A16" t="s">
        <v>141</v>
      </c>
      <c r="B16">
        <v>4.5819999999999999</v>
      </c>
      <c r="C16">
        <v>4.6159999999999997</v>
      </c>
      <c r="D16">
        <v>4.742</v>
      </c>
      <c r="E16">
        <v>4.859</v>
      </c>
      <c r="F16">
        <v>5.093</v>
      </c>
      <c r="G16">
        <v>5.1230000000000002</v>
      </c>
      <c r="H16" s="18">
        <v>5.0999999999999996</v>
      </c>
      <c r="I16">
        <v>5.12</v>
      </c>
      <c r="J16">
        <v>5.1100000000000003</v>
      </c>
      <c r="K16">
        <v>5.18</v>
      </c>
      <c r="L16">
        <v>5.09</v>
      </c>
      <c r="M16">
        <v>5.14</v>
      </c>
      <c r="N16">
        <v>5.05</v>
      </c>
      <c r="O16">
        <v>5.0599999999999996</v>
      </c>
      <c r="P16" s="18">
        <v>5.0999999999999996</v>
      </c>
      <c r="Q16" s="18"/>
      <c r="R16" s="18"/>
    </row>
    <row r="18" spans="1:18" x14ac:dyDescent="0.3">
      <c r="A18" s="16" t="s">
        <v>170</v>
      </c>
    </row>
    <row r="20" spans="1:18" x14ac:dyDescent="0.3">
      <c r="A20" t="s">
        <v>12</v>
      </c>
      <c r="B20">
        <v>78.744</v>
      </c>
      <c r="C20" s="7">
        <v>78.63</v>
      </c>
      <c r="D20">
        <v>78.706999999999994</v>
      </c>
      <c r="E20" s="13">
        <v>78.540999999999997</v>
      </c>
      <c r="F20" s="7">
        <v>78.17</v>
      </c>
      <c r="G20">
        <v>78.277000000000001</v>
      </c>
      <c r="H20">
        <v>78.180000000000007</v>
      </c>
      <c r="I20">
        <v>78.87</v>
      </c>
      <c r="J20">
        <v>79.34</v>
      </c>
      <c r="K20">
        <v>79.67</v>
      </c>
      <c r="L20">
        <v>79.680000000000007</v>
      </c>
      <c r="M20">
        <v>79.77</v>
      </c>
      <c r="N20">
        <v>79.81</v>
      </c>
      <c r="O20">
        <v>79.849999999999994</v>
      </c>
      <c r="Q20" s="18"/>
      <c r="R20" s="18"/>
    </row>
    <row r="21" spans="1:18" x14ac:dyDescent="0.3">
      <c r="A21" t="s">
        <v>171</v>
      </c>
      <c r="B21">
        <v>76.332999999999998</v>
      </c>
      <c r="C21">
        <v>75.325000000000003</v>
      </c>
      <c r="D21" s="13">
        <v>75.215000000000003</v>
      </c>
      <c r="E21" s="7">
        <v>75.19</v>
      </c>
      <c r="F21">
        <v>77.507999999999996</v>
      </c>
      <c r="G21">
        <v>77.807000000000002</v>
      </c>
      <c r="H21">
        <v>78.010000000000005</v>
      </c>
      <c r="I21">
        <v>77.319999999999993</v>
      </c>
      <c r="J21">
        <v>77.540000000000006</v>
      </c>
      <c r="K21">
        <v>77.459999999999994</v>
      </c>
      <c r="L21">
        <v>77.06</v>
      </c>
      <c r="M21">
        <v>77.17</v>
      </c>
      <c r="N21">
        <v>77.510000000000005</v>
      </c>
      <c r="O21">
        <v>77.569999999999993</v>
      </c>
      <c r="Q21" s="18"/>
      <c r="R21" s="18"/>
    </row>
    <row r="22" spans="1:18" x14ac:dyDescent="0.3">
      <c r="A22" t="s">
        <v>14</v>
      </c>
      <c r="B22">
        <v>93.266000000000005</v>
      </c>
      <c r="C22">
        <v>93.587000000000003</v>
      </c>
      <c r="D22">
        <v>93.759</v>
      </c>
      <c r="E22">
        <v>93.771000000000001</v>
      </c>
      <c r="F22">
        <v>93.552999999999997</v>
      </c>
      <c r="G22">
        <v>93.548000000000002</v>
      </c>
      <c r="H22">
        <v>93.63</v>
      </c>
      <c r="I22">
        <v>93.75</v>
      </c>
      <c r="J22">
        <v>93.74</v>
      </c>
      <c r="K22">
        <v>94.03</v>
      </c>
      <c r="L22">
        <v>94.03</v>
      </c>
    </row>
    <row r="23" spans="1:18" x14ac:dyDescent="0.3">
      <c r="A23" t="s">
        <v>172</v>
      </c>
      <c r="B23" s="7">
        <v>95.84</v>
      </c>
      <c r="C23" s="7">
        <v>95.61</v>
      </c>
      <c r="D23">
        <v>95.614999999999995</v>
      </c>
      <c r="E23">
        <v>95.950999999999993</v>
      </c>
      <c r="F23">
        <v>96.298000000000002</v>
      </c>
      <c r="G23">
        <v>96.251000000000005</v>
      </c>
    </row>
    <row r="24" spans="1:18" x14ac:dyDescent="0.3">
      <c r="A24" t="s">
        <v>173</v>
      </c>
      <c r="B24">
        <v>31.574999999999999</v>
      </c>
      <c r="C24">
        <v>31.001999999999999</v>
      </c>
      <c r="D24">
        <v>30.765000000000001</v>
      </c>
      <c r="E24">
        <v>31.123000000000001</v>
      </c>
      <c r="F24">
        <v>31.873000000000001</v>
      </c>
      <c r="G24">
        <v>31.856999999999999</v>
      </c>
    </row>
    <row r="25" spans="1:18" x14ac:dyDescent="0.3">
      <c r="A25" t="s">
        <v>174</v>
      </c>
      <c r="B25">
        <v>9.8640000000000008</v>
      </c>
      <c r="C25">
        <v>9.8079999999999998</v>
      </c>
      <c r="D25">
        <v>9.6340000000000003</v>
      </c>
      <c r="E25">
        <v>9.7070000000000007</v>
      </c>
      <c r="F25">
        <v>9.8290000000000006</v>
      </c>
      <c r="G25">
        <v>9.8510000000000009</v>
      </c>
    </row>
    <row r="26" spans="1:18" x14ac:dyDescent="0.3">
      <c r="A26" t="s">
        <v>15</v>
      </c>
      <c r="B26">
        <v>5.6749999999999998</v>
      </c>
      <c r="C26">
        <v>5.484</v>
      </c>
      <c r="D26">
        <v>5.2460000000000004</v>
      </c>
      <c r="E26">
        <v>5.3179999999999996</v>
      </c>
      <c r="F26" s="13">
        <v>5.5220000000000002</v>
      </c>
      <c r="G26">
        <v>5.508</v>
      </c>
    </row>
    <row r="27" spans="1:18" x14ac:dyDescent="0.3">
      <c r="A27" t="s">
        <v>175</v>
      </c>
      <c r="B27">
        <v>4.83</v>
      </c>
      <c r="C27">
        <v>4.649</v>
      </c>
      <c r="D27">
        <v>4.6909999999999998</v>
      </c>
      <c r="E27">
        <v>4.4569999999999999</v>
      </c>
      <c r="F27">
        <v>4.5019999999999998</v>
      </c>
      <c r="G27">
        <v>4.4580000000000002</v>
      </c>
    </row>
    <row r="28" spans="1:18" x14ac:dyDescent="0.3">
      <c r="A28" t="s">
        <v>176</v>
      </c>
      <c r="B28">
        <v>1.395</v>
      </c>
      <c r="C28">
        <v>1.417</v>
      </c>
      <c r="D28">
        <v>1.4450000000000001</v>
      </c>
      <c r="E28">
        <v>1.4890000000000001</v>
      </c>
      <c r="F28">
        <v>1.621</v>
      </c>
      <c r="G28">
        <v>1.6759999999999999</v>
      </c>
    </row>
    <row r="29" spans="1:18" x14ac:dyDescent="0.3">
      <c r="A29" t="s">
        <v>177</v>
      </c>
      <c r="B29">
        <v>15.827</v>
      </c>
      <c r="C29">
        <v>17.148</v>
      </c>
      <c r="D29">
        <v>17.213999999999999</v>
      </c>
      <c r="E29">
        <v>17.582999999999998</v>
      </c>
      <c r="F29">
        <v>15.519</v>
      </c>
      <c r="G29">
        <v>15.273</v>
      </c>
    </row>
    <row r="30" spans="1:18" x14ac:dyDescent="0.3">
      <c r="A30" t="s">
        <v>178</v>
      </c>
      <c r="B30">
        <v>1.806</v>
      </c>
      <c r="C30">
        <v>2.056</v>
      </c>
      <c r="D30">
        <v>1.976</v>
      </c>
      <c r="E30" s="7">
        <v>2.29</v>
      </c>
      <c r="F30" s="7">
        <v>2.06</v>
      </c>
      <c r="G30" s="4">
        <v>2.0139999999999998</v>
      </c>
    </row>
    <row r="31" spans="1:18" x14ac:dyDescent="0.3">
      <c r="A31" t="s">
        <v>17</v>
      </c>
      <c r="B31">
        <v>7.399</v>
      </c>
      <c r="C31">
        <v>7.2649999999999997</v>
      </c>
      <c r="D31">
        <v>6.9139999999999997</v>
      </c>
      <c r="E31" s="7">
        <v>6.4240000000000004</v>
      </c>
      <c r="F31" s="7">
        <v>5.9909999999999997</v>
      </c>
      <c r="G31" s="4">
        <v>6.0220000000000002</v>
      </c>
      <c r="H31">
        <v>6.04</v>
      </c>
      <c r="I31">
        <v>6.03</v>
      </c>
      <c r="J31">
        <v>6.27</v>
      </c>
      <c r="K31">
        <v>6.46</v>
      </c>
      <c r="L31">
        <v>6.56</v>
      </c>
      <c r="M31">
        <v>6.66</v>
      </c>
      <c r="N31">
        <v>6.66</v>
      </c>
      <c r="O31">
        <v>6.72</v>
      </c>
      <c r="Q31" s="18"/>
      <c r="R31" s="18"/>
    </row>
    <row r="32" spans="1:18" x14ac:dyDescent="0.3">
      <c r="E32" s="7"/>
      <c r="F32" s="7"/>
      <c r="G32" s="4"/>
    </row>
    <row r="33" spans="1:18" x14ac:dyDescent="0.3">
      <c r="A33" t="s">
        <v>101</v>
      </c>
      <c r="B33">
        <v>62.468000000000004</v>
      </c>
      <c r="C33">
        <v>63.354999999999997</v>
      </c>
      <c r="D33">
        <v>63.762</v>
      </c>
      <c r="E33" s="13">
        <v>63.454000000000001</v>
      </c>
      <c r="F33" s="7">
        <v>62.552</v>
      </c>
      <c r="G33">
        <v>62.591999999999999</v>
      </c>
      <c r="H33">
        <v>62.85</v>
      </c>
      <c r="I33">
        <v>63.79</v>
      </c>
      <c r="J33" s="18">
        <v>64.2</v>
      </c>
      <c r="K33">
        <v>64.72</v>
      </c>
      <c r="L33">
        <v>65.03</v>
      </c>
      <c r="M33">
        <v>65.510000000000005</v>
      </c>
      <c r="N33">
        <v>65.709999999999994</v>
      </c>
      <c r="O33">
        <v>65.97</v>
      </c>
      <c r="Q33" s="18"/>
      <c r="R33" s="18"/>
    </row>
    <row r="34" spans="1:18" x14ac:dyDescent="0.3">
      <c r="A34" t="s">
        <v>179</v>
      </c>
      <c r="B34">
        <v>46.462000000000003</v>
      </c>
      <c r="C34">
        <v>47.546999999999997</v>
      </c>
      <c r="D34" s="7">
        <v>48.04</v>
      </c>
      <c r="E34">
        <v>47.787999999999997</v>
      </c>
      <c r="F34">
        <v>45.906999999999996</v>
      </c>
      <c r="G34">
        <v>45.819000000000003</v>
      </c>
      <c r="H34" s="18">
        <v>45.8</v>
      </c>
      <c r="I34">
        <v>46.79</v>
      </c>
      <c r="J34">
        <v>46.94</v>
      </c>
      <c r="K34">
        <v>47.08</v>
      </c>
      <c r="L34">
        <v>47.39</v>
      </c>
      <c r="M34">
        <v>47.41</v>
      </c>
      <c r="N34">
        <v>47.08</v>
      </c>
      <c r="O34">
        <v>47.19</v>
      </c>
      <c r="Q34" s="18"/>
      <c r="R34" s="18"/>
    </row>
    <row r="35" spans="1:18" x14ac:dyDescent="0.3">
      <c r="A35" t="s">
        <v>180</v>
      </c>
      <c r="B35">
        <v>16.006</v>
      </c>
      <c r="C35">
        <v>15.808999999999999</v>
      </c>
      <c r="D35" s="7">
        <v>15.722</v>
      </c>
      <c r="E35">
        <v>15.666</v>
      </c>
      <c r="F35" s="7">
        <v>16.643999999999998</v>
      </c>
      <c r="G35">
        <v>16.773</v>
      </c>
      <c r="H35">
        <v>17.05</v>
      </c>
      <c r="I35" s="18">
        <v>17</v>
      </c>
      <c r="J35">
        <v>17.260000000000002</v>
      </c>
      <c r="K35">
        <v>17.64</v>
      </c>
      <c r="L35">
        <v>17.64</v>
      </c>
      <c r="M35" s="18">
        <v>18.100000000000001</v>
      </c>
      <c r="N35">
        <v>18.63</v>
      </c>
      <c r="O35">
        <v>18.78</v>
      </c>
      <c r="Q35" s="18"/>
      <c r="R35" s="18"/>
    </row>
    <row r="36" spans="1:18" x14ac:dyDescent="0.3">
      <c r="A36" t="s">
        <v>99</v>
      </c>
      <c r="B36">
        <v>37.531999999999996</v>
      </c>
      <c r="C36">
        <v>36.645000000000003</v>
      </c>
      <c r="D36">
        <v>36.238</v>
      </c>
      <c r="E36">
        <v>36.545999999999999</v>
      </c>
      <c r="F36">
        <v>37.448</v>
      </c>
      <c r="G36">
        <v>37.408000000000001</v>
      </c>
      <c r="H36">
        <v>37.15</v>
      </c>
      <c r="I36">
        <v>36.21</v>
      </c>
      <c r="J36" s="18">
        <v>35.799999999999997</v>
      </c>
      <c r="K36">
        <v>35.28</v>
      </c>
      <c r="L36">
        <v>34.97</v>
      </c>
      <c r="M36">
        <v>34.49</v>
      </c>
      <c r="N36">
        <v>34.29</v>
      </c>
      <c r="O36">
        <v>34.03</v>
      </c>
      <c r="Q36" s="18"/>
      <c r="R36" s="18"/>
    </row>
    <row r="37" spans="1:18" x14ac:dyDescent="0.3">
      <c r="A37" t="s">
        <v>0</v>
      </c>
      <c r="B37">
        <v>38.801000000000002</v>
      </c>
      <c r="C37">
        <v>38.680999999999997</v>
      </c>
      <c r="D37">
        <v>38.976999999999997</v>
      </c>
      <c r="E37" s="13">
        <v>38.643999999999998</v>
      </c>
      <c r="F37">
        <v>40.058999999999997</v>
      </c>
      <c r="G37">
        <v>40.399000000000001</v>
      </c>
      <c r="H37">
        <v>40.86</v>
      </c>
      <c r="I37">
        <v>41.11</v>
      </c>
      <c r="J37">
        <v>41.74</v>
      </c>
      <c r="K37">
        <v>42.18</v>
      </c>
      <c r="L37">
        <v>42.09</v>
      </c>
      <c r="M37">
        <v>42.68</v>
      </c>
      <c r="N37">
        <v>43.22</v>
      </c>
      <c r="O37">
        <v>43.54</v>
      </c>
      <c r="Q37" s="18"/>
      <c r="R37" s="18"/>
    </row>
    <row r="38" spans="1:18" x14ac:dyDescent="0.3">
      <c r="A38" t="s">
        <v>181</v>
      </c>
      <c r="B38">
        <v>22.795000000000002</v>
      </c>
      <c r="C38">
        <v>22.872</v>
      </c>
      <c r="D38">
        <v>23.254999999999999</v>
      </c>
      <c r="E38">
        <v>22.978000000000002</v>
      </c>
      <c r="F38">
        <v>23.414999999999999</v>
      </c>
      <c r="G38">
        <v>23.626000000000001</v>
      </c>
      <c r="H38">
        <v>23.81</v>
      </c>
      <c r="I38">
        <v>24.11</v>
      </c>
      <c r="J38">
        <v>24.48</v>
      </c>
      <c r="K38">
        <v>24.54</v>
      </c>
      <c r="L38">
        <v>24.45</v>
      </c>
      <c r="M38">
        <v>24.58</v>
      </c>
      <c r="N38">
        <v>24.59</v>
      </c>
      <c r="O38">
        <v>24.76</v>
      </c>
      <c r="Q38" s="18"/>
      <c r="R38" s="18"/>
    </row>
    <row r="39" spans="1:18" x14ac:dyDescent="0.3">
      <c r="A39" t="s">
        <v>182</v>
      </c>
      <c r="B39">
        <v>7.8109999999999999</v>
      </c>
      <c r="C39">
        <v>7.8609999999999998</v>
      </c>
      <c r="D39">
        <v>8.2729999999999997</v>
      </c>
      <c r="E39">
        <v>8.5690000000000008</v>
      </c>
      <c r="F39" s="7">
        <v>8.9600000000000009</v>
      </c>
      <c r="G39">
        <v>9.0220000000000002</v>
      </c>
      <c r="H39">
        <v>9.1300000000000008</v>
      </c>
      <c r="I39">
        <v>9.2799999999999994</v>
      </c>
      <c r="J39">
        <v>9.35</v>
      </c>
      <c r="K39">
        <v>9.17</v>
      </c>
      <c r="L39">
        <v>9.06</v>
      </c>
      <c r="M39">
        <v>9.0299999999999994</v>
      </c>
      <c r="N39">
        <v>9.09</v>
      </c>
      <c r="O39">
        <v>9.16</v>
      </c>
    </row>
    <row r="40" spans="1:18" x14ac:dyDescent="0.3">
      <c r="A40" t="s">
        <v>183</v>
      </c>
      <c r="B40">
        <v>6.4279999999999999</v>
      </c>
      <c r="C40">
        <v>6.4850000000000003</v>
      </c>
      <c r="D40">
        <v>6.835</v>
      </c>
      <c r="E40">
        <v>7.0640000000000001</v>
      </c>
      <c r="F40">
        <v>7.3879999999999999</v>
      </c>
      <c r="G40" s="7">
        <v>7.45</v>
      </c>
      <c r="H40">
        <v>7.55</v>
      </c>
      <c r="I40">
        <v>7.68</v>
      </c>
      <c r="J40">
        <v>7.75</v>
      </c>
      <c r="K40">
        <v>7.59</v>
      </c>
      <c r="L40" s="18">
        <v>7.5</v>
      </c>
      <c r="M40">
        <v>7.51</v>
      </c>
      <c r="N40">
        <v>7.59</v>
      </c>
      <c r="O40">
        <v>7.65</v>
      </c>
    </row>
    <row r="41" spans="1:18" x14ac:dyDescent="0.3">
      <c r="A41" t="s">
        <v>185</v>
      </c>
      <c r="B41">
        <v>14.984</v>
      </c>
      <c r="C41">
        <v>15.010999999999999</v>
      </c>
      <c r="D41">
        <v>14.981999999999999</v>
      </c>
      <c r="E41">
        <v>14.409000000000001</v>
      </c>
      <c r="F41">
        <v>14.455</v>
      </c>
      <c r="G41">
        <v>14.603999999999999</v>
      </c>
      <c r="H41">
        <v>14.68</v>
      </c>
      <c r="I41">
        <v>14.83</v>
      </c>
      <c r="J41">
        <v>15.13</v>
      </c>
      <c r="K41">
        <v>15.37</v>
      </c>
      <c r="L41">
        <v>15.39</v>
      </c>
      <c r="M41">
        <v>15.55</v>
      </c>
      <c r="N41" s="18">
        <v>15.5</v>
      </c>
      <c r="O41" s="18">
        <v>15.6</v>
      </c>
      <c r="Q41" s="18"/>
      <c r="R41" s="18"/>
    </row>
    <row r="42" spans="1:18" x14ac:dyDescent="0.3">
      <c r="A42" t="s">
        <v>184</v>
      </c>
      <c r="B42">
        <v>6.4080000000000004</v>
      </c>
      <c r="C42">
        <v>6.343</v>
      </c>
      <c r="D42">
        <v>6.3159999999999998</v>
      </c>
      <c r="E42">
        <v>6.0330000000000004</v>
      </c>
      <c r="F42" s="13">
        <v>6.335</v>
      </c>
      <c r="G42">
        <v>6.4180000000000001</v>
      </c>
      <c r="H42" s="18"/>
    </row>
    <row r="43" spans="1:18" x14ac:dyDescent="0.3">
      <c r="A43" t="s">
        <v>186</v>
      </c>
      <c r="B43">
        <v>4.444</v>
      </c>
      <c r="C43">
        <v>4.4950000000000001</v>
      </c>
      <c r="D43">
        <v>4.5750000000000002</v>
      </c>
      <c r="E43">
        <v>4.5659999999999998</v>
      </c>
      <c r="F43">
        <v>4.7720000000000002</v>
      </c>
      <c r="G43">
        <v>4.8289999999999997</v>
      </c>
      <c r="H43" s="18">
        <v>4.9000000000000004</v>
      </c>
      <c r="I43">
        <v>5.0199999999999996</v>
      </c>
      <c r="J43">
        <v>5.16</v>
      </c>
      <c r="K43">
        <v>5.19</v>
      </c>
      <c r="L43">
        <v>5.27</v>
      </c>
      <c r="M43">
        <v>5.34</v>
      </c>
      <c r="N43">
        <v>5.55</v>
      </c>
      <c r="O43">
        <v>5.69</v>
      </c>
    </row>
    <row r="44" spans="1:18" x14ac:dyDescent="0.3">
      <c r="A44" t="s">
        <v>187</v>
      </c>
      <c r="B44">
        <v>7.3289999999999997</v>
      </c>
      <c r="C44">
        <v>7.3579999999999997</v>
      </c>
      <c r="D44">
        <v>7.2169999999999996</v>
      </c>
      <c r="E44">
        <v>7.3339999999999996</v>
      </c>
      <c r="F44">
        <v>7.7560000000000002</v>
      </c>
      <c r="G44">
        <v>7.835</v>
      </c>
      <c r="H44" s="18"/>
    </row>
    <row r="45" spans="1:18" x14ac:dyDescent="0.3">
      <c r="A45" t="s">
        <v>188</v>
      </c>
      <c r="B45">
        <v>3.9380000000000002</v>
      </c>
      <c r="C45">
        <v>3.9729999999999999</v>
      </c>
      <c r="D45">
        <v>4.0330000000000004</v>
      </c>
      <c r="E45">
        <v>3.9220000000000002</v>
      </c>
      <c r="F45">
        <v>4.1269999999999998</v>
      </c>
      <c r="G45">
        <v>4.1950000000000003</v>
      </c>
      <c r="H45">
        <v>4.25</v>
      </c>
      <c r="I45">
        <v>4.3600000000000003</v>
      </c>
      <c r="J45">
        <v>4.45</v>
      </c>
      <c r="K45">
        <v>4.47</v>
      </c>
      <c r="L45" s="18">
        <v>4.5</v>
      </c>
      <c r="M45">
        <v>4.5199999999999996</v>
      </c>
      <c r="N45">
        <v>4.63</v>
      </c>
      <c r="O45">
        <v>4.72</v>
      </c>
      <c r="Q45" s="18"/>
      <c r="R45" s="18"/>
    </row>
    <row r="46" spans="1:18" x14ac:dyDescent="0.3">
      <c r="A46" t="s">
        <v>189</v>
      </c>
      <c r="B46">
        <v>33.006999999999998</v>
      </c>
      <c r="C46">
        <v>32.146999999999998</v>
      </c>
      <c r="D46" s="7">
        <v>31.67</v>
      </c>
      <c r="E46">
        <v>31.672999999999998</v>
      </c>
      <c r="F46">
        <v>32.389000000000003</v>
      </c>
      <c r="G46" s="13">
        <v>32.354999999999997</v>
      </c>
      <c r="H46">
        <v>32.119999999999997</v>
      </c>
      <c r="I46">
        <v>31.14</v>
      </c>
      <c r="J46" s="18">
        <v>30.6</v>
      </c>
      <c r="K46" s="18">
        <v>30</v>
      </c>
      <c r="L46">
        <v>29.63</v>
      </c>
      <c r="M46">
        <v>29.05</v>
      </c>
      <c r="N46" s="18">
        <v>28.8</v>
      </c>
      <c r="O46" s="18">
        <v>28.53</v>
      </c>
      <c r="Q46" s="18"/>
      <c r="R46" s="18"/>
    </row>
    <row r="47" spans="1:18" x14ac:dyDescent="0.3">
      <c r="A47" t="s">
        <v>190</v>
      </c>
      <c r="B47">
        <v>16.207999999999998</v>
      </c>
      <c r="C47" s="7">
        <v>16.03</v>
      </c>
      <c r="D47">
        <v>15.856</v>
      </c>
      <c r="E47">
        <v>15.462999999999999</v>
      </c>
      <c r="F47">
        <v>15.486000000000001</v>
      </c>
      <c r="G47" s="13">
        <v>15.356</v>
      </c>
      <c r="H47">
        <v>15.34</v>
      </c>
      <c r="I47">
        <v>14.75</v>
      </c>
      <c r="J47">
        <v>14.31</v>
      </c>
      <c r="K47" s="18">
        <v>13.9</v>
      </c>
      <c r="L47">
        <v>13.84</v>
      </c>
      <c r="M47">
        <v>13.57</v>
      </c>
      <c r="N47">
        <v>13.52</v>
      </c>
      <c r="O47">
        <v>13.47</v>
      </c>
    </row>
    <row r="48" spans="1:18" x14ac:dyDescent="0.3">
      <c r="A48" t="s">
        <v>191</v>
      </c>
      <c r="B48" s="4" t="s">
        <v>195</v>
      </c>
      <c r="C48">
        <v>5.0119999999999996</v>
      </c>
      <c r="D48">
        <v>4.7960000000000003</v>
      </c>
      <c r="E48" s="7">
        <v>5.09</v>
      </c>
      <c r="F48" s="13">
        <v>5.4729999999999999</v>
      </c>
      <c r="G48">
        <v>5.5679999999999996</v>
      </c>
      <c r="H48">
        <v>5.47</v>
      </c>
      <c r="I48">
        <v>5.23</v>
      </c>
      <c r="J48">
        <v>5.1100000000000003</v>
      </c>
      <c r="K48" s="18">
        <v>5.0999999999999996</v>
      </c>
      <c r="L48" s="18">
        <v>5.0999999999999996</v>
      </c>
      <c r="M48">
        <v>5.0199999999999996</v>
      </c>
      <c r="N48">
        <v>4.9400000000000004</v>
      </c>
      <c r="O48" s="18">
        <v>4.8600000000000003</v>
      </c>
      <c r="Q48" s="18"/>
      <c r="R48" s="18"/>
    </row>
    <row r="49" spans="1:18" x14ac:dyDescent="0.3">
      <c r="A49" t="s">
        <v>192</v>
      </c>
      <c r="B49">
        <v>5.9580000000000002</v>
      </c>
      <c r="C49">
        <v>5.6420000000000003</v>
      </c>
      <c r="D49">
        <v>5.4729999999999999</v>
      </c>
      <c r="E49">
        <v>5.423</v>
      </c>
      <c r="F49" s="13">
        <v>5.5750000000000002</v>
      </c>
      <c r="G49" s="13">
        <v>5.5510000000000002</v>
      </c>
      <c r="H49">
        <v>5.45</v>
      </c>
      <c r="I49">
        <v>5.31</v>
      </c>
      <c r="J49">
        <v>5.26</v>
      </c>
      <c r="K49">
        <v>5.14</v>
      </c>
      <c r="L49" s="18">
        <v>4.9000000000000004</v>
      </c>
      <c r="M49" s="18">
        <v>4.7</v>
      </c>
      <c r="N49">
        <v>4.63</v>
      </c>
      <c r="O49">
        <v>4.5599999999999996</v>
      </c>
      <c r="Q49" s="18"/>
      <c r="R49" s="18"/>
    </row>
    <row r="50" spans="1:18" x14ac:dyDescent="0.3">
      <c r="A50" t="s">
        <v>193</v>
      </c>
      <c r="B50">
        <v>5.5469999999999997</v>
      </c>
      <c r="C50">
        <v>5.4630000000000001</v>
      </c>
      <c r="D50">
        <v>5.5449999999999999</v>
      </c>
      <c r="E50" s="13">
        <v>5.6980000000000004</v>
      </c>
      <c r="F50">
        <v>5.8550000000000004</v>
      </c>
      <c r="G50" s="7">
        <v>5.88</v>
      </c>
      <c r="H50">
        <v>5.86</v>
      </c>
      <c r="I50">
        <v>5.85</v>
      </c>
      <c r="J50">
        <v>5.92</v>
      </c>
      <c r="K50">
        <v>5.86</v>
      </c>
      <c r="L50" s="18">
        <v>5.79</v>
      </c>
      <c r="M50">
        <v>5.75</v>
      </c>
      <c r="N50">
        <v>5.71</v>
      </c>
      <c r="O50" s="18">
        <v>5.64</v>
      </c>
      <c r="Q50" s="18"/>
      <c r="R50" s="18"/>
    </row>
    <row r="51" spans="1:18" x14ac:dyDescent="0.3">
      <c r="G51" s="7"/>
    </row>
    <row r="52" spans="1:18" x14ac:dyDescent="0.3">
      <c r="A52" s="16" t="s">
        <v>194</v>
      </c>
      <c r="G52" s="7"/>
    </row>
    <row r="53" spans="1:18" x14ac:dyDescent="0.3">
      <c r="G53" s="7"/>
    </row>
    <row r="54" spans="1:18" x14ac:dyDescent="0.3">
      <c r="A54" t="s">
        <v>77</v>
      </c>
      <c r="B54">
        <v>23.667000000000002</v>
      </c>
      <c r="C54">
        <v>24.675000000000001</v>
      </c>
      <c r="D54">
        <v>24.785</v>
      </c>
      <c r="E54" s="7">
        <v>24.81</v>
      </c>
      <c r="F54">
        <v>22.492000000000001</v>
      </c>
      <c r="G54">
        <v>22.193000000000001</v>
      </c>
      <c r="H54">
        <v>21.99</v>
      </c>
      <c r="I54">
        <v>22.68</v>
      </c>
      <c r="J54">
        <v>22.46</v>
      </c>
      <c r="K54">
        <v>22.54</v>
      </c>
      <c r="L54">
        <v>22.94</v>
      </c>
      <c r="M54">
        <v>22.83</v>
      </c>
      <c r="N54">
        <v>22.49</v>
      </c>
      <c r="O54">
        <v>22.43</v>
      </c>
      <c r="Q54" s="18"/>
      <c r="R54" s="18"/>
    </row>
    <row r="55" spans="1:18" x14ac:dyDescent="0.3">
      <c r="A55" t="s">
        <v>196</v>
      </c>
      <c r="B55">
        <v>18.456</v>
      </c>
      <c r="C55">
        <v>19.524000000000001</v>
      </c>
      <c r="D55">
        <v>19.657</v>
      </c>
      <c r="E55">
        <v>19.632999999999999</v>
      </c>
      <c r="F55">
        <v>17.494</v>
      </c>
      <c r="G55">
        <v>17.233000000000001</v>
      </c>
      <c r="H55">
        <v>17.079999999999998</v>
      </c>
      <c r="I55">
        <v>17.809999999999999</v>
      </c>
      <c r="J55">
        <v>17.63</v>
      </c>
      <c r="K55">
        <v>17.760000000000002</v>
      </c>
      <c r="L55">
        <v>18.239999999999998</v>
      </c>
      <c r="M55">
        <v>18.21</v>
      </c>
      <c r="N55">
        <v>17.93</v>
      </c>
      <c r="O55">
        <v>17.89</v>
      </c>
      <c r="Q55" s="18"/>
      <c r="R55" s="18"/>
    </row>
    <row r="56" spans="1:18" x14ac:dyDescent="0.3">
      <c r="A56" t="s">
        <v>197</v>
      </c>
      <c r="B56">
        <v>2.5369999999999999</v>
      </c>
      <c r="C56">
        <v>2.702</v>
      </c>
      <c r="D56">
        <v>2.8820000000000001</v>
      </c>
      <c r="E56">
        <v>2.6440000000000001</v>
      </c>
      <c r="F56">
        <v>2.2429999999999999</v>
      </c>
      <c r="G56">
        <v>2.2789999999999999</v>
      </c>
      <c r="H56">
        <v>2.31</v>
      </c>
      <c r="I56" s="18">
        <v>2.2999999999999998</v>
      </c>
      <c r="J56">
        <v>2.35</v>
      </c>
      <c r="K56">
        <v>2.42</v>
      </c>
      <c r="L56">
        <v>2.5099999999999998</v>
      </c>
      <c r="M56">
        <v>2.4500000000000002</v>
      </c>
      <c r="N56">
        <v>2.4700000000000002</v>
      </c>
      <c r="O56">
        <v>2.4500000000000002</v>
      </c>
      <c r="Q56" s="18"/>
      <c r="R56" s="18"/>
    </row>
    <row r="57" spans="1:18" x14ac:dyDescent="0.3">
      <c r="A57" t="s">
        <v>198</v>
      </c>
      <c r="B57">
        <v>0.84399999999999997</v>
      </c>
      <c r="C57">
        <v>0.93400000000000005</v>
      </c>
      <c r="D57">
        <v>1.004</v>
      </c>
      <c r="E57">
        <v>0.95599999999999996</v>
      </c>
      <c r="F57" s="7">
        <v>0.72</v>
      </c>
      <c r="G57">
        <v>0.73799999999999999</v>
      </c>
      <c r="H57">
        <v>0.75</v>
      </c>
      <c r="I57" s="18">
        <v>0.74</v>
      </c>
      <c r="J57">
        <v>0.76</v>
      </c>
      <c r="K57" s="18">
        <v>0.8</v>
      </c>
      <c r="L57">
        <v>0.82</v>
      </c>
      <c r="M57" s="18">
        <v>0.82</v>
      </c>
      <c r="N57">
        <v>0.82</v>
      </c>
      <c r="O57" s="18">
        <v>0.8</v>
      </c>
      <c r="Q57" s="18"/>
      <c r="R57" s="18"/>
    </row>
    <row r="58" spans="1:18" x14ac:dyDescent="0.3">
      <c r="A58" t="s">
        <v>199</v>
      </c>
      <c r="B58">
        <v>1.6930000000000001</v>
      </c>
      <c r="C58" s="38">
        <v>1.768</v>
      </c>
      <c r="D58">
        <v>1.8779999999999999</v>
      </c>
      <c r="E58">
        <v>1.6879999999999999</v>
      </c>
      <c r="F58">
        <v>1.522</v>
      </c>
      <c r="G58">
        <v>1.5409999999999999</v>
      </c>
      <c r="H58">
        <v>1.56</v>
      </c>
      <c r="I58">
        <v>1.56</v>
      </c>
      <c r="J58">
        <v>1.59</v>
      </c>
      <c r="K58">
        <v>1.62</v>
      </c>
      <c r="L58">
        <v>1.69</v>
      </c>
      <c r="M58">
        <v>1.63</v>
      </c>
      <c r="N58">
        <v>1.65</v>
      </c>
      <c r="O58">
        <v>1.65</v>
      </c>
      <c r="Q58" s="18"/>
      <c r="R58" s="18"/>
    </row>
    <row r="59" spans="1:18" x14ac:dyDescent="0.3">
      <c r="A59" t="s">
        <v>200</v>
      </c>
      <c r="B59">
        <v>0.56899999999999995</v>
      </c>
      <c r="C59">
        <v>0.59599999999999997</v>
      </c>
      <c r="D59">
        <v>0.65800000000000003</v>
      </c>
      <c r="E59">
        <v>0.64700000000000002</v>
      </c>
      <c r="F59" s="7">
        <v>0.55000000000000004</v>
      </c>
      <c r="G59">
        <v>0.55400000000000005</v>
      </c>
      <c r="H59">
        <v>0.56999999999999995</v>
      </c>
      <c r="I59">
        <v>0.56999999999999995</v>
      </c>
      <c r="J59">
        <v>0.59</v>
      </c>
      <c r="K59" s="18">
        <v>0.6</v>
      </c>
      <c r="L59">
        <v>0.63</v>
      </c>
      <c r="M59" s="18">
        <v>0.6</v>
      </c>
      <c r="N59">
        <v>0.61</v>
      </c>
      <c r="O59" s="18">
        <v>0.6</v>
      </c>
      <c r="Q59" s="18"/>
      <c r="R59" s="18"/>
    </row>
    <row r="60" spans="1:18" x14ac:dyDescent="0.3">
      <c r="A60" t="s">
        <v>201</v>
      </c>
      <c r="B60">
        <v>1.123</v>
      </c>
      <c r="C60">
        <v>1.173</v>
      </c>
      <c r="D60" s="7">
        <v>1.22</v>
      </c>
      <c r="E60">
        <v>1.0409999999999999</v>
      </c>
      <c r="F60">
        <v>0.97199999999999998</v>
      </c>
      <c r="G60">
        <v>0.98699999999999999</v>
      </c>
      <c r="H60">
        <v>0.99</v>
      </c>
      <c r="I60">
        <v>0.99</v>
      </c>
      <c r="J60" s="18">
        <v>1</v>
      </c>
      <c r="K60">
        <v>1.02</v>
      </c>
      <c r="L60">
        <v>1.06</v>
      </c>
      <c r="M60">
        <v>1.03</v>
      </c>
      <c r="N60">
        <v>1.04</v>
      </c>
      <c r="O60">
        <v>1.05</v>
      </c>
    </row>
    <row r="61" spans="1:18" x14ac:dyDescent="0.3">
      <c r="A61" t="s">
        <v>202</v>
      </c>
      <c r="B61" s="7">
        <v>5.7</v>
      </c>
      <c r="C61">
        <v>6.641</v>
      </c>
      <c r="D61" s="13">
        <v>6.14</v>
      </c>
      <c r="E61">
        <v>6.9880000000000004</v>
      </c>
      <c r="F61">
        <v>6.016</v>
      </c>
      <c r="G61">
        <v>5.6360000000000001</v>
      </c>
      <c r="H61">
        <v>5.57</v>
      </c>
      <c r="I61">
        <v>5.91</v>
      </c>
      <c r="J61">
        <v>5.64</v>
      </c>
      <c r="K61">
        <v>5.75</v>
      </c>
      <c r="L61" s="18">
        <v>5.9</v>
      </c>
      <c r="M61" s="18">
        <v>6.05</v>
      </c>
      <c r="N61">
        <v>5.55</v>
      </c>
      <c r="O61" s="18">
        <v>5.63</v>
      </c>
      <c r="Q61" s="18"/>
      <c r="R61" s="18"/>
    </row>
    <row r="62" spans="1:18" x14ac:dyDescent="0.3">
      <c r="A62" t="s">
        <v>203</v>
      </c>
      <c r="B62">
        <v>4.5039999999999996</v>
      </c>
      <c r="C62">
        <v>5.3540000000000001</v>
      </c>
      <c r="D62" s="7">
        <v>4.88</v>
      </c>
      <c r="E62" s="13">
        <v>5.6740000000000004</v>
      </c>
      <c r="F62" s="13">
        <v>4.8840000000000003</v>
      </c>
      <c r="G62">
        <v>4.5389999999999997</v>
      </c>
      <c r="H62">
        <v>4.47</v>
      </c>
      <c r="I62">
        <v>4.79</v>
      </c>
      <c r="J62">
        <v>4.54</v>
      </c>
      <c r="K62">
        <v>4.63</v>
      </c>
      <c r="L62">
        <v>4.74</v>
      </c>
      <c r="M62" s="18">
        <v>4.9000000000000004</v>
      </c>
      <c r="N62" s="18">
        <v>4.4000000000000004</v>
      </c>
      <c r="O62">
        <v>4.45</v>
      </c>
    </row>
    <row r="63" spans="1:18" x14ac:dyDescent="0.3">
      <c r="A63" t="s">
        <v>1857</v>
      </c>
      <c r="B63">
        <v>2.0579999999999998</v>
      </c>
      <c r="C63">
        <v>2.3450000000000002</v>
      </c>
      <c r="D63">
        <v>2.2989999999999999</v>
      </c>
      <c r="E63">
        <v>2.6709999999999998</v>
      </c>
      <c r="F63" s="13">
        <v>2.399</v>
      </c>
      <c r="G63">
        <v>2.3220000000000001</v>
      </c>
      <c r="H63">
        <v>2.2200000000000002</v>
      </c>
      <c r="I63">
        <v>2.2799999999999998</v>
      </c>
      <c r="J63" s="18">
        <v>2.2000000000000002</v>
      </c>
      <c r="K63">
        <v>2.25</v>
      </c>
      <c r="L63">
        <v>2.2400000000000002</v>
      </c>
      <c r="M63">
        <v>2.25</v>
      </c>
      <c r="N63">
        <v>2.17</v>
      </c>
      <c r="O63" s="18">
        <v>2.21</v>
      </c>
      <c r="Q63" s="18"/>
      <c r="R63" s="18"/>
    </row>
    <row r="64" spans="1:18" x14ac:dyDescent="0.3">
      <c r="A64" t="s">
        <v>224</v>
      </c>
      <c r="B64">
        <v>0.53400000000000003</v>
      </c>
      <c r="C64">
        <v>0.58799999999999997</v>
      </c>
      <c r="D64">
        <v>0.61299999999999999</v>
      </c>
      <c r="E64">
        <v>0.78200000000000003</v>
      </c>
      <c r="F64">
        <v>0.64800000000000002</v>
      </c>
      <c r="G64">
        <v>0.624</v>
      </c>
      <c r="H64">
        <v>0.61</v>
      </c>
      <c r="I64">
        <v>0.62</v>
      </c>
      <c r="J64">
        <v>0.59</v>
      </c>
      <c r="K64">
        <v>0.59</v>
      </c>
      <c r="L64" s="18">
        <v>0.6</v>
      </c>
      <c r="M64">
        <v>0.57999999999999996</v>
      </c>
      <c r="N64">
        <v>0.56000000000000005</v>
      </c>
      <c r="O64">
        <v>0.56999999999999995</v>
      </c>
      <c r="Q64" s="18"/>
      <c r="R64" s="18"/>
    </row>
    <row r="65" spans="1:18" x14ac:dyDescent="0.3">
      <c r="A65" t="s">
        <v>204</v>
      </c>
      <c r="B65">
        <v>0.73699999999999999</v>
      </c>
      <c r="C65">
        <v>0.85299999999999998</v>
      </c>
      <c r="D65" s="7">
        <v>0.78400000000000003</v>
      </c>
      <c r="E65">
        <v>0.86399999999999999</v>
      </c>
      <c r="F65">
        <v>0.82299999999999995</v>
      </c>
      <c r="G65">
        <v>0.81100000000000005</v>
      </c>
      <c r="H65">
        <v>0.76</v>
      </c>
      <c r="I65">
        <v>0.79</v>
      </c>
      <c r="J65">
        <v>0.78</v>
      </c>
      <c r="K65" s="18">
        <v>0.8</v>
      </c>
      <c r="L65">
        <v>0.79</v>
      </c>
      <c r="M65">
        <v>0.81</v>
      </c>
      <c r="N65">
        <v>0.78</v>
      </c>
      <c r="O65" s="18">
        <v>0.8</v>
      </c>
      <c r="Q65" s="18"/>
      <c r="R65" s="18"/>
    </row>
    <row r="66" spans="1:18" x14ac:dyDescent="0.3">
      <c r="A66" t="s">
        <v>205</v>
      </c>
      <c r="B66">
        <v>0.78700000000000003</v>
      </c>
      <c r="C66">
        <v>0.90400000000000003</v>
      </c>
      <c r="D66">
        <v>0.90200000000000002</v>
      </c>
      <c r="E66">
        <v>1.0249999999999999</v>
      </c>
      <c r="F66">
        <v>0.92900000000000005</v>
      </c>
      <c r="G66">
        <v>0.88700000000000001</v>
      </c>
      <c r="H66">
        <v>0.85</v>
      </c>
      <c r="I66">
        <v>0.87</v>
      </c>
      <c r="J66">
        <v>0.83</v>
      </c>
      <c r="K66">
        <v>0.86</v>
      </c>
      <c r="L66">
        <v>0.85</v>
      </c>
      <c r="M66">
        <v>0.86</v>
      </c>
      <c r="N66">
        <v>0.83</v>
      </c>
      <c r="O66">
        <v>0.84</v>
      </c>
      <c r="Q66" s="18"/>
      <c r="R66" s="18"/>
    </row>
    <row r="67" spans="1:18" x14ac:dyDescent="0.3">
      <c r="A67" t="s">
        <v>208</v>
      </c>
      <c r="B67">
        <v>1.4379999999999999</v>
      </c>
      <c r="C67">
        <v>1.8939999999999999</v>
      </c>
      <c r="D67">
        <v>1.542</v>
      </c>
      <c r="E67">
        <v>1.7609999999999999</v>
      </c>
      <c r="F67">
        <v>1.4470000000000001</v>
      </c>
      <c r="G67">
        <v>1.2490000000000001</v>
      </c>
      <c r="H67">
        <v>1.27</v>
      </c>
      <c r="I67">
        <v>1.48</v>
      </c>
      <c r="J67">
        <v>1.35</v>
      </c>
      <c r="K67">
        <v>1.37</v>
      </c>
      <c r="L67">
        <v>1.46</v>
      </c>
      <c r="M67">
        <v>1.62</v>
      </c>
      <c r="N67">
        <v>1.28</v>
      </c>
      <c r="O67" s="18">
        <v>1.3</v>
      </c>
      <c r="Q67" s="18"/>
      <c r="R67" s="18"/>
    </row>
    <row r="68" spans="1:18" x14ac:dyDescent="0.3">
      <c r="A68" t="s">
        <v>206</v>
      </c>
      <c r="B68">
        <v>0.35299999999999998</v>
      </c>
      <c r="C68">
        <v>0.45800000000000002</v>
      </c>
      <c r="D68">
        <v>0.39100000000000001</v>
      </c>
      <c r="E68">
        <v>0.42299999999999999</v>
      </c>
      <c r="F68">
        <v>0.38800000000000001</v>
      </c>
      <c r="G68">
        <v>0.34799999999999998</v>
      </c>
      <c r="H68">
        <v>0.33</v>
      </c>
      <c r="I68" s="18">
        <v>0.4</v>
      </c>
      <c r="J68">
        <v>0.37</v>
      </c>
      <c r="K68">
        <v>0.36</v>
      </c>
      <c r="L68">
        <v>0.38</v>
      </c>
      <c r="M68">
        <v>0.42</v>
      </c>
      <c r="N68">
        <v>0.35</v>
      </c>
      <c r="O68">
        <v>0.36</v>
      </c>
      <c r="Q68" s="18"/>
      <c r="R68" s="18"/>
    </row>
    <row r="69" spans="1:18" x14ac:dyDescent="0.3">
      <c r="A69" t="s">
        <v>207</v>
      </c>
      <c r="B69">
        <v>0.33900000000000002</v>
      </c>
      <c r="C69" s="7">
        <v>0.47</v>
      </c>
      <c r="D69">
        <v>0.377</v>
      </c>
      <c r="E69">
        <v>0.41499999999999998</v>
      </c>
      <c r="F69">
        <v>0.33100000000000002</v>
      </c>
      <c r="G69">
        <v>0.26500000000000001</v>
      </c>
      <c r="H69">
        <v>0.28000000000000003</v>
      </c>
      <c r="I69">
        <v>0.34</v>
      </c>
      <c r="J69" s="18">
        <v>0.3</v>
      </c>
      <c r="K69">
        <v>0.31</v>
      </c>
      <c r="L69">
        <v>0.34</v>
      </c>
      <c r="M69">
        <v>0.39</v>
      </c>
      <c r="N69">
        <v>0.28999999999999998</v>
      </c>
      <c r="O69" s="18">
        <v>0.3</v>
      </c>
      <c r="Q69" s="18"/>
      <c r="R69" s="18"/>
    </row>
    <row r="70" spans="1:18" x14ac:dyDescent="0.3">
      <c r="A70" t="s">
        <v>205</v>
      </c>
      <c r="B70">
        <v>0.746</v>
      </c>
      <c r="C70">
        <v>0.96599999999999997</v>
      </c>
      <c r="D70">
        <v>0.77300000000000002</v>
      </c>
      <c r="E70">
        <v>0.92200000000000004</v>
      </c>
      <c r="F70">
        <v>0.72799999999999998</v>
      </c>
      <c r="G70">
        <v>0.63700000000000001</v>
      </c>
      <c r="H70">
        <v>0.66</v>
      </c>
      <c r="I70">
        <v>0.74</v>
      </c>
      <c r="J70">
        <v>0.68</v>
      </c>
      <c r="K70" s="18">
        <v>0.7</v>
      </c>
      <c r="L70">
        <v>0.74</v>
      </c>
      <c r="M70">
        <v>0.81</v>
      </c>
      <c r="N70">
        <v>0.64</v>
      </c>
      <c r="O70">
        <v>0.64</v>
      </c>
      <c r="Q70" s="18"/>
      <c r="R70" s="18"/>
    </row>
    <row r="71" spans="1:18" x14ac:dyDescent="0.3">
      <c r="A71" t="s">
        <v>209</v>
      </c>
      <c r="B71">
        <v>1.008</v>
      </c>
      <c r="C71">
        <v>1.1140000000000001</v>
      </c>
      <c r="D71">
        <v>1.0389999999999999</v>
      </c>
      <c r="E71">
        <v>1.242</v>
      </c>
      <c r="F71">
        <v>1.0389999999999999</v>
      </c>
      <c r="G71">
        <v>0.96799999999999997</v>
      </c>
      <c r="H71">
        <v>0.98</v>
      </c>
      <c r="I71">
        <v>1.03</v>
      </c>
      <c r="J71">
        <v>0.99</v>
      </c>
      <c r="K71">
        <v>1.01</v>
      </c>
      <c r="L71">
        <v>1.04</v>
      </c>
      <c r="M71">
        <v>1.03</v>
      </c>
      <c r="N71">
        <v>0.95</v>
      </c>
      <c r="O71" s="18">
        <v>0.94</v>
      </c>
      <c r="Q71" s="18"/>
      <c r="R71" s="18"/>
    </row>
    <row r="72" spans="1:18" x14ac:dyDescent="0.3">
      <c r="A72" t="s">
        <v>211</v>
      </c>
      <c r="B72" s="7">
        <v>0.56000000000000005</v>
      </c>
      <c r="C72">
        <v>0.68700000000000006</v>
      </c>
      <c r="D72">
        <v>0.67600000000000005</v>
      </c>
      <c r="E72">
        <v>0.71399999999999997</v>
      </c>
      <c r="F72">
        <v>0.58699999999999997</v>
      </c>
      <c r="G72">
        <v>0.59199999999999997</v>
      </c>
      <c r="H72">
        <v>0.61</v>
      </c>
      <c r="I72">
        <v>0.66</v>
      </c>
      <c r="J72">
        <v>0.65</v>
      </c>
      <c r="K72">
        <v>0.66</v>
      </c>
      <c r="L72">
        <v>0.69</v>
      </c>
      <c r="M72">
        <v>0.71</v>
      </c>
      <c r="N72">
        <v>0.71</v>
      </c>
      <c r="O72">
        <v>0.73</v>
      </c>
      <c r="Q72" s="18"/>
      <c r="R72" s="18"/>
    </row>
    <row r="73" spans="1:18" x14ac:dyDescent="0.3">
      <c r="A73" t="s">
        <v>210</v>
      </c>
      <c r="B73">
        <v>0.39200000000000002</v>
      </c>
      <c r="C73">
        <v>0.495</v>
      </c>
      <c r="D73" s="7">
        <v>0.49</v>
      </c>
      <c r="E73">
        <v>0.48499999999999999</v>
      </c>
      <c r="F73">
        <v>0.40799999999999997</v>
      </c>
      <c r="G73">
        <v>0.41099999999999998</v>
      </c>
      <c r="H73">
        <v>0.43</v>
      </c>
      <c r="I73">
        <v>0.47</v>
      </c>
      <c r="J73">
        <v>0.46</v>
      </c>
      <c r="K73">
        <v>0.46</v>
      </c>
      <c r="L73">
        <v>0.48</v>
      </c>
      <c r="M73">
        <v>0.5</v>
      </c>
      <c r="N73" s="18">
        <v>0.5</v>
      </c>
      <c r="O73" s="18">
        <v>0.51</v>
      </c>
      <c r="Q73" s="18"/>
      <c r="R73" s="18"/>
    </row>
    <row r="74" spans="1:18" x14ac:dyDescent="0.3">
      <c r="A74" t="s">
        <v>201</v>
      </c>
      <c r="B74">
        <v>0.16800000000000001</v>
      </c>
      <c r="C74">
        <v>0.192</v>
      </c>
      <c r="D74">
        <v>0.186</v>
      </c>
      <c r="E74">
        <v>0.22900000000000001</v>
      </c>
      <c r="F74">
        <v>0.17899999999999999</v>
      </c>
      <c r="G74">
        <v>0.18099999999999999</v>
      </c>
      <c r="H74">
        <v>0.18</v>
      </c>
      <c r="I74">
        <v>0.19</v>
      </c>
      <c r="J74">
        <v>0.19</v>
      </c>
      <c r="K74" s="18">
        <v>0.2</v>
      </c>
      <c r="L74">
        <v>0.21</v>
      </c>
      <c r="M74">
        <v>0.21</v>
      </c>
      <c r="N74">
        <v>0.21</v>
      </c>
      <c r="O74">
        <v>0.22</v>
      </c>
    </row>
    <row r="75" spans="1:18" x14ac:dyDescent="0.3">
      <c r="A75" t="s">
        <v>212</v>
      </c>
      <c r="B75">
        <v>0.63600000000000001</v>
      </c>
      <c r="C75" s="7">
        <v>0.6</v>
      </c>
      <c r="D75">
        <v>0.58399999999999996</v>
      </c>
      <c r="E75" s="7">
        <v>0.6</v>
      </c>
      <c r="F75">
        <v>0.54500000000000004</v>
      </c>
      <c r="G75">
        <v>0.505</v>
      </c>
      <c r="H75">
        <v>0.49</v>
      </c>
      <c r="I75">
        <v>0.46</v>
      </c>
      <c r="J75">
        <v>0.45</v>
      </c>
      <c r="K75">
        <v>0.46</v>
      </c>
      <c r="L75">
        <v>0.47</v>
      </c>
      <c r="M75">
        <v>0.44</v>
      </c>
      <c r="N75">
        <v>0.44</v>
      </c>
      <c r="O75" s="18">
        <v>0.45</v>
      </c>
      <c r="Q75" s="18"/>
      <c r="R75" s="18"/>
    </row>
    <row r="76" spans="1:18" x14ac:dyDescent="0.3">
      <c r="A76" t="s">
        <v>213</v>
      </c>
      <c r="B76">
        <v>2.8410000000000002</v>
      </c>
      <c r="C76">
        <v>2.8759999999999999</v>
      </c>
      <c r="D76">
        <v>2.887</v>
      </c>
      <c r="E76" s="13">
        <v>3.0230000000000001</v>
      </c>
      <c r="F76">
        <v>2.6850000000000001</v>
      </c>
      <c r="G76">
        <v>2.7250000000000001</v>
      </c>
      <c r="H76">
        <v>2.76</v>
      </c>
      <c r="I76" s="18">
        <v>2.8</v>
      </c>
      <c r="J76">
        <v>2.85</v>
      </c>
      <c r="K76">
        <v>2.88</v>
      </c>
      <c r="L76">
        <v>2.92</v>
      </c>
      <c r="M76">
        <v>2.75</v>
      </c>
      <c r="N76">
        <v>2.79</v>
      </c>
      <c r="O76" s="18">
        <v>2.8</v>
      </c>
      <c r="Q76" s="18"/>
      <c r="R76" s="18"/>
    </row>
    <row r="77" spans="1:18" x14ac:dyDescent="0.3">
      <c r="A77" t="s">
        <v>214</v>
      </c>
      <c r="B77">
        <v>1.4379999999999999</v>
      </c>
      <c r="C77">
        <v>1.4710000000000001</v>
      </c>
      <c r="D77">
        <v>1.536</v>
      </c>
      <c r="E77">
        <v>1.639</v>
      </c>
      <c r="F77">
        <v>1.4510000000000001</v>
      </c>
      <c r="G77">
        <v>1.4690000000000001</v>
      </c>
      <c r="H77">
        <v>1.49</v>
      </c>
      <c r="I77">
        <v>1.52</v>
      </c>
      <c r="J77">
        <v>1.55</v>
      </c>
      <c r="K77">
        <v>1.56</v>
      </c>
      <c r="L77">
        <v>1.56</v>
      </c>
      <c r="M77">
        <v>1.49</v>
      </c>
      <c r="N77">
        <v>1.51</v>
      </c>
      <c r="O77" s="18">
        <v>1.53</v>
      </c>
      <c r="Q77" s="18"/>
      <c r="R77" s="18"/>
    </row>
    <row r="78" spans="1:18" x14ac:dyDescent="0.3">
      <c r="A78" t="s">
        <v>215</v>
      </c>
      <c r="B78">
        <v>0.23899999999999999</v>
      </c>
      <c r="C78">
        <v>0.245</v>
      </c>
      <c r="D78">
        <v>0.20200000000000001</v>
      </c>
      <c r="E78">
        <v>0.23899999999999999</v>
      </c>
      <c r="F78">
        <v>0.223</v>
      </c>
      <c r="G78">
        <v>0.23100000000000001</v>
      </c>
      <c r="H78">
        <v>0.24</v>
      </c>
      <c r="I78">
        <v>0.25</v>
      </c>
      <c r="J78">
        <v>0.26</v>
      </c>
      <c r="K78">
        <v>0.27</v>
      </c>
      <c r="L78">
        <v>0.28000000000000003</v>
      </c>
      <c r="M78">
        <v>0.25</v>
      </c>
      <c r="N78">
        <v>0.26</v>
      </c>
      <c r="O78" s="18">
        <v>0.25</v>
      </c>
      <c r="Q78" s="18"/>
      <c r="R78" s="18"/>
    </row>
    <row r="79" spans="1:18" x14ac:dyDescent="0.3">
      <c r="A79" t="s">
        <v>216</v>
      </c>
      <c r="B79">
        <v>1.1639999999999999</v>
      </c>
      <c r="C79">
        <v>1.161</v>
      </c>
      <c r="D79">
        <v>1.149</v>
      </c>
      <c r="E79">
        <v>1.145</v>
      </c>
      <c r="F79">
        <v>1.0109999999999999</v>
      </c>
      <c r="G79">
        <v>1.0249999999999999</v>
      </c>
      <c r="H79">
        <v>1.03</v>
      </c>
      <c r="I79">
        <v>1.03</v>
      </c>
      <c r="J79">
        <v>1.04</v>
      </c>
      <c r="K79">
        <v>1.05</v>
      </c>
      <c r="L79">
        <v>1.08</v>
      </c>
      <c r="M79">
        <v>1.01</v>
      </c>
      <c r="N79">
        <v>1.02</v>
      </c>
      <c r="O79" s="18">
        <v>1.02</v>
      </c>
      <c r="Q79" s="18"/>
      <c r="R79" s="18"/>
    </row>
    <row r="80" spans="1:18" x14ac:dyDescent="0.3">
      <c r="A80" t="s">
        <v>217</v>
      </c>
      <c r="B80">
        <v>3.0190000000000001</v>
      </c>
      <c r="C80">
        <v>3.1030000000000002</v>
      </c>
      <c r="D80">
        <v>3.1110000000000002</v>
      </c>
      <c r="E80">
        <v>3.1459999999999999</v>
      </c>
      <c r="F80">
        <v>2.9990000000000001</v>
      </c>
      <c r="G80" s="13">
        <v>3.032</v>
      </c>
      <c r="H80">
        <v>2.78</v>
      </c>
      <c r="I80">
        <v>2.99</v>
      </c>
      <c r="J80">
        <v>3.03</v>
      </c>
      <c r="K80" s="18">
        <v>3</v>
      </c>
      <c r="L80">
        <v>2.96</v>
      </c>
      <c r="M80">
        <v>2.96</v>
      </c>
      <c r="N80">
        <v>3.11</v>
      </c>
      <c r="O80" s="18">
        <v>3.02</v>
      </c>
      <c r="Q80" s="18"/>
      <c r="R80" s="18"/>
    </row>
    <row r="81" spans="1:18" x14ac:dyDescent="0.3">
      <c r="A81" t="s">
        <v>218</v>
      </c>
      <c r="B81">
        <v>0.755</v>
      </c>
      <c r="C81">
        <v>0.69499999999999995</v>
      </c>
      <c r="D81">
        <v>0.73399999999999999</v>
      </c>
      <c r="E81">
        <v>0.78300000000000003</v>
      </c>
      <c r="F81">
        <v>0.755</v>
      </c>
      <c r="G81">
        <v>0.72699999999999998</v>
      </c>
      <c r="H81">
        <v>0.69</v>
      </c>
      <c r="I81">
        <v>0.71</v>
      </c>
      <c r="J81">
        <v>0.77</v>
      </c>
      <c r="K81">
        <v>0.79</v>
      </c>
      <c r="L81">
        <v>0.75</v>
      </c>
      <c r="M81">
        <v>0.72</v>
      </c>
      <c r="N81">
        <v>0.77</v>
      </c>
      <c r="O81" s="18">
        <v>0.76</v>
      </c>
      <c r="Q81" s="18"/>
      <c r="R81" s="18"/>
    </row>
    <row r="82" spans="1:18" x14ac:dyDescent="0.3">
      <c r="A82" t="s">
        <v>219</v>
      </c>
      <c r="B82">
        <v>0.217</v>
      </c>
      <c r="C82">
        <v>0.17699999999999999</v>
      </c>
      <c r="D82">
        <v>0.215</v>
      </c>
      <c r="E82">
        <v>0.24199999999999999</v>
      </c>
      <c r="F82">
        <v>0.20899999999999999</v>
      </c>
      <c r="G82">
        <v>0.188</v>
      </c>
      <c r="H82">
        <v>0.18</v>
      </c>
      <c r="I82">
        <v>0.19</v>
      </c>
      <c r="J82">
        <v>0.23</v>
      </c>
      <c r="K82">
        <v>0.21</v>
      </c>
      <c r="L82" s="18">
        <v>0.2</v>
      </c>
      <c r="M82">
        <v>0.18</v>
      </c>
      <c r="N82">
        <v>0.17</v>
      </c>
      <c r="O82" s="18">
        <v>0.17</v>
      </c>
      <c r="Q82" s="18"/>
      <c r="R82" s="18"/>
    </row>
    <row r="83" spans="1:18" x14ac:dyDescent="0.3">
      <c r="A83" t="s">
        <v>220</v>
      </c>
      <c r="B83">
        <v>0.126</v>
      </c>
      <c r="C83">
        <v>0.13300000000000001</v>
      </c>
      <c r="D83">
        <v>0.107</v>
      </c>
      <c r="E83" s="7">
        <v>0.11</v>
      </c>
      <c r="F83">
        <v>0.11600000000000001</v>
      </c>
      <c r="G83">
        <v>0.114</v>
      </c>
      <c r="H83">
        <v>0.11</v>
      </c>
      <c r="I83">
        <v>0.13</v>
      </c>
      <c r="J83">
        <v>0.13</v>
      </c>
      <c r="K83">
        <v>0.14000000000000001</v>
      </c>
      <c r="L83">
        <v>0.15</v>
      </c>
      <c r="M83">
        <v>0.15</v>
      </c>
      <c r="N83">
        <v>0.16</v>
      </c>
      <c r="O83" s="18">
        <v>0.15</v>
      </c>
      <c r="Q83" s="18"/>
      <c r="R83" s="18"/>
    </row>
    <row r="84" spans="1:18" x14ac:dyDescent="0.3">
      <c r="A84" t="s">
        <v>221</v>
      </c>
      <c r="B84">
        <v>0.154</v>
      </c>
      <c r="C84">
        <v>0.161</v>
      </c>
      <c r="D84">
        <v>0.16500000000000001</v>
      </c>
      <c r="E84">
        <v>0.17599999999999999</v>
      </c>
      <c r="F84">
        <v>0.16200000000000001</v>
      </c>
      <c r="G84" s="7">
        <v>0.18</v>
      </c>
      <c r="H84">
        <v>0.17</v>
      </c>
      <c r="I84">
        <v>0.16</v>
      </c>
      <c r="J84">
        <v>0.18</v>
      </c>
      <c r="K84">
        <v>0.19</v>
      </c>
      <c r="L84">
        <v>0.17</v>
      </c>
      <c r="M84">
        <v>0.18</v>
      </c>
      <c r="N84">
        <v>0.21</v>
      </c>
      <c r="O84" s="18">
        <v>0.2</v>
      </c>
      <c r="Q84" s="18"/>
      <c r="R84" s="18"/>
    </row>
    <row r="85" spans="1:18" x14ac:dyDescent="0.3">
      <c r="A85" t="s">
        <v>222</v>
      </c>
      <c r="B85">
        <v>0.23799999999999999</v>
      </c>
      <c r="C85">
        <v>0.224</v>
      </c>
      <c r="D85">
        <v>0.247</v>
      </c>
      <c r="E85">
        <v>0.255</v>
      </c>
      <c r="F85">
        <v>0.26800000000000002</v>
      </c>
      <c r="G85">
        <v>0.245</v>
      </c>
      <c r="H85">
        <v>0.23</v>
      </c>
      <c r="I85">
        <v>0.23</v>
      </c>
      <c r="J85">
        <v>0.23</v>
      </c>
      <c r="K85">
        <v>0.25</v>
      </c>
      <c r="L85">
        <v>0.23</v>
      </c>
      <c r="M85">
        <v>0.21</v>
      </c>
      <c r="N85">
        <v>0.23</v>
      </c>
      <c r="O85" s="18">
        <v>0.24</v>
      </c>
      <c r="Q85" s="18"/>
      <c r="R85" s="18"/>
    </row>
    <row r="86" spans="1:18" x14ac:dyDescent="0.3">
      <c r="A86" t="s">
        <v>223</v>
      </c>
      <c r="B86">
        <v>1.008</v>
      </c>
      <c r="C86">
        <v>1.0529999999999999</v>
      </c>
      <c r="D86">
        <v>0.99099999999999999</v>
      </c>
      <c r="E86">
        <v>1.081</v>
      </c>
      <c r="F86">
        <v>1.085</v>
      </c>
      <c r="G86">
        <v>1.141</v>
      </c>
      <c r="H86">
        <v>0.95</v>
      </c>
      <c r="I86">
        <v>1.1299999999999999</v>
      </c>
      <c r="J86">
        <v>1.06</v>
      </c>
      <c r="K86">
        <v>0.98</v>
      </c>
      <c r="L86">
        <v>0.99</v>
      </c>
      <c r="M86">
        <v>0.97</v>
      </c>
      <c r="N86">
        <v>1.07</v>
      </c>
      <c r="O86" s="18">
        <v>0.94</v>
      </c>
      <c r="Q86" s="18"/>
      <c r="R86" s="18"/>
    </row>
    <row r="87" spans="1:18" x14ac:dyDescent="0.3">
      <c r="A87" t="s">
        <v>225</v>
      </c>
      <c r="B87">
        <v>0.13200000000000001</v>
      </c>
      <c r="C87">
        <v>0.14199999999999999</v>
      </c>
      <c r="D87">
        <v>0.152</v>
      </c>
      <c r="E87">
        <v>0.126</v>
      </c>
      <c r="F87">
        <v>0.17299999999999999</v>
      </c>
      <c r="G87">
        <v>0.20699999999999999</v>
      </c>
      <c r="H87">
        <v>0.14000000000000001</v>
      </c>
      <c r="I87">
        <v>0.19</v>
      </c>
      <c r="J87">
        <v>0.15</v>
      </c>
      <c r="K87">
        <v>0.14000000000000001</v>
      </c>
      <c r="L87">
        <v>0.13</v>
      </c>
      <c r="M87">
        <v>0.13</v>
      </c>
      <c r="N87">
        <v>0.17</v>
      </c>
      <c r="O87" s="18">
        <v>0.16</v>
      </c>
      <c r="Q87" s="18"/>
      <c r="R87" s="18"/>
    </row>
    <row r="88" spans="1:18" x14ac:dyDescent="0.3">
      <c r="A88" t="s">
        <v>228</v>
      </c>
      <c r="B88">
        <v>0.24099999999999999</v>
      </c>
      <c r="C88">
        <v>0.28699999999999998</v>
      </c>
      <c r="D88">
        <v>0.26200000000000001</v>
      </c>
      <c r="E88">
        <v>0.33700000000000002</v>
      </c>
      <c r="F88">
        <v>0.26800000000000002</v>
      </c>
      <c r="G88">
        <v>0.22900000000000001</v>
      </c>
      <c r="H88">
        <v>0.23</v>
      </c>
      <c r="I88">
        <v>0.24</v>
      </c>
      <c r="J88">
        <v>0.24</v>
      </c>
      <c r="K88">
        <v>0.23</v>
      </c>
      <c r="L88">
        <v>0.25</v>
      </c>
      <c r="M88">
        <v>0.24</v>
      </c>
      <c r="N88" s="18">
        <v>0.3</v>
      </c>
      <c r="O88" s="18">
        <v>0.24</v>
      </c>
      <c r="Q88" s="18"/>
      <c r="R88" s="18"/>
    </row>
    <row r="89" spans="1:18" x14ac:dyDescent="0.3">
      <c r="A89" t="s">
        <v>226</v>
      </c>
      <c r="B89">
        <v>0.115</v>
      </c>
      <c r="C89">
        <v>0.114</v>
      </c>
      <c r="D89">
        <v>0.121</v>
      </c>
      <c r="E89">
        <v>0.109</v>
      </c>
      <c r="F89">
        <v>0.125</v>
      </c>
      <c r="G89" s="7">
        <v>0.15</v>
      </c>
      <c r="H89">
        <v>0.13</v>
      </c>
      <c r="I89">
        <v>0.15</v>
      </c>
      <c r="J89">
        <v>0.14000000000000001</v>
      </c>
      <c r="K89">
        <v>0.11</v>
      </c>
      <c r="L89">
        <v>0.13</v>
      </c>
      <c r="M89">
        <v>0.15</v>
      </c>
      <c r="N89">
        <v>0.14000000000000001</v>
      </c>
      <c r="O89" s="18">
        <v>0.14000000000000001</v>
      </c>
      <c r="Q89" s="18"/>
      <c r="R89" s="18"/>
    </row>
    <row r="90" spans="1:18" x14ac:dyDescent="0.3">
      <c r="A90" t="s">
        <v>222</v>
      </c>
      <c r="B90">
        <v>0.51900000000000002</v>
      </c>
      <c r="C90">
        <v>0.51100000000000001</v>
      </c>
      <c r="D90">
        <v>0.45600000000000002</v>
      </c>
      <c r="E90" s="13">
        <v>0.50900000000000001</v>
      </c>
      <c r="F90">
        <v>0.51900000000000002</v>
      </c>
      <c r="G90">
        <v>0.55600000000000005</v>
      </c>
      <c r="H90">
        <v>0.45</v>
      </c>
      <c r="I90">
        <v>0.55000000000000004</v>
      </c>
      <c r="J90">
        <v>0.53</v>
      </c>
      <c r="K90" s="18">
        <v>0.5</v>
      </c>
      <c r="L90">
        <v>0.48</v>
      </c>
      <c r="M90">
        <v>0.45</v>
      </c>
      <c r="N90">
        <v>0.46</v>
      </c>
      <c r="O90" s="18">
        <v>0.4</v>
      </c>
      <c r="Q90" s="18"/>
      <c r="R90" s="18"/>
    </row>
    <row r="91" spans="1:18" x14ac:dyDescent="0.3">
      <c r="A91" t="s">
        <v>227</v>
      </c>
      <c r="B91">
        <v>1.2549999999999999</v>
      </c>
      <c r="C91">
        <v>1.3560000000000001</v>
      </c>
      <c r="D91" s="13">
        <v>1.3859999999999999</v>
      </c>
      <c r="E91">
        <v>1.2809999999999999</v>
      </c>
      <c r="F91">
        <v>1.159</v>
      </c>
      <c r="G91">
        <v>1.1639999999999999</v>
      </c>
      <c r="H91">
        <v>1.1399999999999999</v>
      </c>
      <c r="I91">
        <v>1.1499999999999999</v>
      </c>
      <c r="J91" s="18">
        <v>1.2</v>
      </c>
      <c r="K91">
        <v>1.23</v>
      </c>
      <c r="L91">
        <v>1.22</v>
      </c>
      <c r="M91">
        <v>1.27</v>
      </c>
      <c r="N91">
        <v>1.27</v>
      </c>
      <c r="O91" s="18">
        <v>1.32</v>
      </c>
      <c r="Q91" s="18"/>
      <c r="R91" s="18"/>
    </row>
    <row r="92" spans="1:18" x14ac:dyDescent="0.3">
      <c r="A92" t="s">
        <v>229</v>
      </c>
      <c r="B92" s="7">
        <v>4.3600000000000003</v>
      </c>
      <c r="C92">
        <v>4.202</v>
      </c>
      <c r="D92">
        <v>4.6369999999999996</v>
      </c>
      <c r="E92">
        <v>3.8319999999999999</v>
      </c>
      <c r="F92">
        <v>3.552</v>
      </c>
      <c r="G92" s="7">
        <v>3.56</v>
      </c>
      <c r="H92">
        <v>3.66</v>
      </c>
      <c r="I92">
        <v>3.81</v>
      </c>
      <c r="J92">
        <v>3.76</v>
      </c>
      <c r="K92">
        <v>3.71</v>
      </c>
      <c r="L92">
        <v>3.95</v>
      </c>
      <c r="M92" s="18">
        <v>4</v>
      </c>
      <c r="N92">
        <v>4.01</v>
      </c>
      <c r="O92" s="18">
        <v>3.99</v>
      </c>
      <c r="Q92" s="18"/>
      <c r="R92" s="18"/>
    </row>
    <row r="93" spans="1:18" x14ac:dyDescent="0.3">
      <c r="A93" t="s">
        <v>230</v>
      </c>
      <c r="B93">
        <v>0.58799999999999997</v>
      </c>
      <c r="C93">
        <v>0.56100000000000005</v>
      </c>
      <c r="D93">
        <v>0.58699999999999997</v>
      </c>
      <c r="E93">
        <v>0.69699999999999995</v>
      </c>
      <c r="F93">
        <v>0.53200000000000003</v>
      </c>
      <c r="G93">
        <v>0.47499999999999998</v>
      </c>
      <c r="H93">
        <v>0.53</v>
      </c>
      <c r="I93">
        <v>0.74</v>
      </c>
      <c r="J93">
        <v>0.63</v>
      </c>
      <c r="K93">
        <v>0.52</v>
      </c>
      <c r="L93">
        <v>0.68</v>
      </c>
      <c r="M93">
        <v>0.68</v>
      </c>
      <c r="N93" s="18">
        <v>0.6</v>
      </c>
      <c r="O93" s="18">
        <v>0.64</v>
      </c>
      <c r="Q93" s="18"/>
      <c r="R93" s="18"/>
    </row>
    <row r="94" spans="1:18" x14ac:dyDescent="0.3">
      <c r="A94" t="s">
        <v>231</v>
      </c>
      <c r="B94">
        <v>0.57799999999999996</v>
      </c>
      <c r="C94">
        <v>0.63600000000000001</v>
      </c>
      <c r="D94">
        <v>0.77800000000000002</v>
      </c>
      <c r="E94">
        <v>0.60199999999999998</v>
      </c>
      <c r="F94">
        <v>0.51500000000000001</v>
      </c>
      <c r="G94">
        <v>0.54400000000000004</v>
      </c>
      <c r="H94">
        <v>0.53</v>
      </c>
      <c r="I94">
        <v>0.51</v>
      </c>
      <c r="J94">
        <v>0.53</v>
      </c>
      <c r="K94">
        <v>0.56000000000000005</v>
      </c>
      <c r="L94">
        <v>0.59</v>
      </c>
      <c r="M94">
        <v>0.56000000000000005</v>
      </c>
      <c r="N94">
        <v>0.54</v>
      </c>
      <c r="O94" s="18">
        <v>0.55000000000000004</v>
      </c>
      <c r="Q94" s="18"/>
      <c r="R94" s="18"/>
    </row>
    <row r="95" spans="1:18" x14ac:dyDescent="0.3">
      <c r="A95" t="s">
        <v>232</v>
      </c>
      <c r="B95">
        <v>0.16700000000000001</v>
      </c>
      <c r="C95">
        <v>0.189</v>
      </c>
      <c r="D95">
        <v>0.248</v>
      </c>
      <c r="E95">
        <v>0.17699999999999999</v>
      </c>
      <c r="F95" s="7">
        <v>0.14000000000000001</v>
      </c>
      <c r="G95">
        <v>0.14599999999999999</v>
      </c>
      <c r="H95">
        <v>0.14000000000000001</v>
      </c>
      <c r="I95">
        <v>0.14000000000000001</v>
      </c>
      <c r="J95">
        <v>0.14000000000000001</v>
      </c>
      <c r="K95">
        <v>0.15</v>
      </c>
      <c r="L95">
        <v>0.16</v>
      </c>
      <c r="M95">
        <v>0.16</v>
      </c>
      <c r="N95">
        <v>0.15</v>
      </c>
      <c r="O95" s="18">
        <v>0.15</v>
      </c>
      <c r="Q95" s="18"/>
      <c r="R95" s="18"/>
    </row>
    <row r="96" spans="1:18" x14ac:dyDescent="0.3">
      <c r="A96" t="s">
        <v>216</v>
      </c>
      <c r="B96">
        <v>0.41199999999999998</v>
      </c>
      <c r="C96">
        <v>0.44700000000000001</v>
      </c>
      <c r="D96" s="7">
        <v>0.53</v>
      </c>
      <c r="E96">
        <v>0.42499999999999999</v>
      </c>
      <c r="F96" s="7">
        <v>0.375</v>
      </c>
      <c r="G96">
        <v>0.39800000000000002</v>
      </c>
      <c r="H96">
        <v>0.39</v>
      </c>
      <c r="I96">
        <v>0.37</v>
      </c>
      <c r="J96">
        <v>0.39</v>
      </c>
      <c r="K96">
        <v>0.41</v>
      </c>
      <c r="L96">
        <v>0.43</v>
      </c>
      <c r="M96" s="18">
        <v>0.4</v>
      </c>
      <c r="N96">
        <v>0.39</v>
      </c>
      <c r="O96" s="18">
        <v>0.4</v>
      </c>
      <c r="Q96" s="18"/>
      <c r="R96" s="18"/>
    </row>
    <row r="97" spans="1:18" x14ac:dyDescent="0.3">
      <c r="A97" t="s">
        <v>233</v>
      </c>
      <c r="B97">
        <v>0.70499999999999996</v>
      </c>
      <c r="C97" s="7">
        <v>0.79</v>
      </c>
      <c r="D97">
        <v>1.044</v>
      </c>
      <c r="E97">
        <v>0.58199999999999996</v>
      </c>
      <c r="F97">
        <v>0.55500000000000005</v>
      </c>
      <c r="G97">
        <v>0.56799999999999995</v>
      </c>
      <c r="H97">
        <v>0.57999999999999996</v>
      </c>
      <c r="I97">
        <v>0.56999999999999995</v>
      </c>
      <c r="J97">
        <v>0.57999999999999996</v>
      </c>
      <c r="K97">
        <v>0.57999999999999996</v>
      </c>
      <c r="L97">
        <v>0.57999999999999996</v>
      </c>
      <c r="M97">
        <v>0.59</v>
      </c>
      <c r="N97">
        <v>0.61</v>
      </c>
      <c r="O97" s="18">
        <v>0.64</v>
      </c>
      <c r="Q97" s="18"/>
      <c r="R97" s="18"/>
    </row>
    <row r="98" spans="1:18" x14ac:dyDescent="0.3">
      <c r="A98" t="s">
        <v>234</v>
      </c>
      <c r="B98">
        <v>1.4179999999999999</v>
      </c>
      <c r="C98">
        <v>1.1439999999999999</v>
      </c>
      <c r="D98">
        <v>1.1120000000000001</v>
      </c>
      <c r="E98">
        <v>0.97799999999999998</v>
      </c>
      <c r="F98">
        <v>0.96799999999999997</v>
      </c>
      <c r="G98" s="7">
        <v>0.98</v>
      </c>
      <c r="H98">
        <v>1.02</v>
      </c>
      <c r="I98">
        <v>0.96</v>
      </c>
      <c r="J98">
        <v>0.97</v>
      </c>
      <c r="K98">
        <v>0.98</v>
      </c>
      <c r="L98">
        <v>1.02</v>
      </c>
      <c r="M98">
        <v>1.06</v>
      </c>
      <c r="N98">
        <v>1.1299999999999999</v>
      </c>
      <c r="O98" s="18">
        <v>1.01</v>
      </c>
      <c r="Q98" s="18"/>
      <c r="R98" s="18"/>
    </row>
    <row r="99" spans="1:18" x14ac:dyDescent="0.3">
      <c r="A99" t="s">
        <v>235</v>
      </c>
      <c r="B99">
        <v>0.73599999999999999</v>
      </c>
      <c r="C99">
        <v>0.48799999999999999</v>
      </c>
      <c r="D99">
        <v>0.44900000000000001</v>
      </c>
      <c r="E99">
        <v>0.42499999999999999</v>
      </c>
      <c r="F99">
        <v>0.40100000000000002</v>
      </c>
      <c r="G99">
        <v>0.39900000000000002</v>
      </c>
      <c r="H99">
        <v>0.43</v>
      </c>
      <c r="I99">
        <v>0.38</v>
      </c>
      <c r="J99">
        <v>0.38</v>
      </c>
      <c r="K99" s="18">
        <v>0.4</v>
      </c>
      <c r="L99">
        <v>0.43</v>
      </c>
      <c r="M99">
        <v>0.46</v>
      </c>
      <c r="N99">
        <v>0.49</v>
      </c>
      <c r="O99" s="18">
        <v>0.4</v>
      </c>
      <c r="Q99" s="18"/>
      <c r="R99" s="18"/>
    </row>
    <row r="100" spans="1:18" x14ac:dyDescent="0.3">
      <c r="A100" t="s">
        <v>236</v>
      </c>
      <c r="B100">
        <v>0.68200000000000005</v>
      </c>
      <c r="C100">
        <v>0.65600000000000003</v>
      </c>
      <c r="D100">
        <v>0.66300000000000003</v>
      </c>
      <c r="E100">
        <v>0.55300000000000005</v>
      </c>
      <c r="F100">
        <v>0.56799999999999995</v>
      </c>
      <c r="G100">
        <v>0.58099999999999996</v>
      </c>
      <c r="H100">
        <v>0.59</v>
      </c>
      <c r="I100">
        <v>0.57999999999999996</v>
      </c>
      <c r="J100">
        <v>0.59</v>
      </c>
      <c r="K100">
        <v>0.57999999999999996</v>
      </c>
      <c r="L100">
        <v>0.59</v>
      </c>
      <c r="M100" s="18">
        <v>0.6</v>
      </c>
      <c r="N100">
        <v>0.64</v>
      </c>
      <c r="O100" s="18">
        <v>0.61</v>
      </c>
      <c r="Q100" s="18"/>
      <c r="R100" s="18"/>
    </row>
    <row r="101" spans="1:18" x14ac:dyDescent="0.3">
      <c r="A101" t="s">
        <v>237</v>
      </c>
      <c r="B101">
        <v>1.071</v>
      </c>
      <c r="C101">
        <v>1.0720000000000001</v>
      </c>
      <c r="D101">
        <v>1.1160000000000001</v>
      </c>
      <c r="E101">
        <v>0.97299999999999998</v>
      </c>
      <c r="F101">
        <v>0.98099999999999998</v>
      </c>
      <c r="G101">
        <v>0.99299999999999999</v>
      </c>
      <c r="H101" s="18">
        <v>1</v>
      </c>
      <c r="I101">
        <v>1.03</v>
      </c>
      <c r="J101">
        <v>1.05</v>
      </c>
      <c r="K101">
        <v>1.07</v>
      </c>
      <c r="L101">
        <v>1.08</v>
      </c>
      <c r="M101">
        <v>1.1100000000000001</v>
      </c>
      <c r="N101">
        <v>1.1299999999999999</v>
      </c>
      <c r="O101" s="18">
        <v>1.1499999999999999</v>
      </c>
    </row>
    <row r="102" spans="1:18" x14ac:dyDescent="0.3">
      <c r="A102" t="s">
        <v>238</v>
      </c>
      <c r="B102" s="7">
        <v>5.21</v>
      </c>
      <c r="C102" s="7">
        <v>5.15</v>
      </c>
      <c r="D102">
        <v>5.1280000000000001</v>
      </c>
      <c r="E102">
        <v>5.1769999999999996</v>
      </c>
      <c r="F102">
        <v>4.9980000000000002</v>
      </c>
      <c r="G102" s="7">
        <v>4.96</v>
      </c>
      <c r="H102">
        <v>4.91</v>
      </c>
      <c r="I102">
        <v>4.87</v>
      </c>
      <c r="J102">
        <v>4.83</v>
      </c>
      <c r="K102">
        <v>4.78</v>
      </c>
      <c r="L102" s="18">
        <v>4.7</v>
      </c>
      <c r="M102">
        <v>4.62</v>
      </c>
      <c r="N102">
        <v>4.5599999999999996</v>
      </c>
      <c r="O102" s="18">
        <v>4.54</v>
      </c>
      <c r="Q102" s="18"/>
      <c r="R102" s="18"/>
    </row>
    <row r="103" spans="1:18" x14ac:dyDescent="0.3">
      <c r="A103" t="s">
        <v>239</v>
      </c>
      <c r="B103">
        <v>4.2990000000000004</v>
      </c>
      <c r="C103">
        <v>4.2450000000000001</v>
      </c>
      <c r="D103" s="7">
        <v>4.24</v>
      </c>
      <c r="E103">
        <v>4.3330000000000002</v>
      </c>
      <c r="F103">
        <v>4.1529999999999996</v>
      </c>
      <c r="G103">
        <v>4.1070000000000002</v>
      </c>
      <c r="H103">
        <v>4.0599999999999996</v>
      </c>
      <c r="I103">
        <v>4.04</v>
      </c>
      <c r="J103" s="18">
        <v>4</v>
      </c>
      <c r="K103">
        <v>3.97</v>
      </c>
      <c r="L103" s="18">
        <v>3.9</v>
      </c>
      <c r="M103">
        <v>3.83</v>
      </c>
      <c r="N103" s="18">
        <v>3.77</v>
      </c>
      <c r="O103" s="18">
        <v>3.75</v>
      </c>
    </row>
    <row r="104" spans="1:18" x14ac:dyDescent="0.3">
      <c r="A104" t="s">
        <v>240</v>
      </c>
      <c r="B104">
        <v>0.91100000000000003</v>
      </c>
      <c r="C104">
        <v>0.90500000000000003</v>
      </c>
      <c r="D104">
        <v>0.88800000000000001</v>
      </c>
      <c r="E104">
        <v>0.84399999999999997</v>
      </c>
      <c r="F104">
        <v>0.84499999999999997</v>
      </c>
      <c r="G104">
        <v>0.85299999999999998</v>
      </c>
      <c r="H104">
        <v>0.85</v>
      </c>
      <c r="I104" s="18">
        <v>0.83</v>
      </c>
      <c r="J104">
        <v>0.83</v>
      </c>
      <c r="K104">
        <v>0.81</v>
      </c>
      <c r="L104" s="18">
        <v>0.8</v>
      </c>
      <c r="M104">
        <v>0.79</v>
      </c>
      <c r="N104">
        <v>0.79</v>
      </c>
      <c r="O104" s="18">
        <v>0.79</v>
      </c>
    </row>
    <row r="105" spans="1:18" x14ac:dyDescent="0.3">
      <c r="E105" s="1"/>
    </row>
    <row r="106" spans="1:18" x14ac:dyDescent="0.3">
      <c r="A106" t="s">
        <v>241</v>
      </c>
      <c r="B106">
        <v>34.201999999999998</v>
      </c>
      <c r="C106">
        <v>33.997999999999998</v>
      </c>
      <c r="D106">
        <v>33.765999999999998</v>
      </c>
      <c r="E106">
        <v>33.320999999999998</v>
      </c>
      <c r="F106">
        <v>33.859000000000002</v>
      </c>
      <c r="G106">
        <v>33.841000000000001</v>
      </c>
      <c r="H106" s="18">
        <v>33.799999999999997</v>
      </c>
      <c r="I106" s="18">
        <v>33.200000000000003</v>
      </c>
      <c r="J106">
        <v>33.01</v>
      </c>
      <c r="K106">
        <v>32.79</v>
      </c>
      <c r="L106" s="18">
        <v>32.89</v>
      </c>
      <c r="M106" s="18">
        <v>32.979999999999997</v>
      </c>
      <c r="N106">
        <v>33.130000000000003</v>
      </c>
      <c r="O106" s="18">
        <v>33.229999999999997</v>
      </c>
      <c r="Q106" s="18"/>
      <c r="R106" s="18"/>
    </row>
    <row r="107" spans="1:18" x14ac:dyDescent="0.3">
      <c r="A107" t="s">
        <v>242</v>
      </c>
      <c r="B107">
        <v>21.256</v>
      </c>
      <c r="C107" s="7">
        <v>21.37</v>
      </c>
      <c r="D107">
        <v>21.292999999999999</v>
      </c>
      <c r="E107">
        <v>21.459</v>
      </c>
      <c r="F107" s="7">
        <v>21.83</v>
      </c>
      <c r="G107">
        <v>21.722999999999999</v>
      </c>
      <c r="H107">
        <v>21.82</v>
      </c>
      <c r="I107">
        <v>21.13</v>
      </c>
      <c r="J107">
        <v>20.66</v>
      </c>
      <c r="K107">
        <v>20.329999999999998</v>
      </c>
      <c r="L107" s="18">
        <v>20.32</v>
      </c>
      <c r="M107">
        <v>20.23</v>
      </c>
      <c r="N107">
        <v>20.190000000000001</v>
      </c>
      <c r="O107" s="18">
        <v>20.149999999999999</v>
      </c>
      <c r="R107" s="18"/>
    </row>
    <row r="108" spans="1:18" x14ac:dyDescent="0.3">
      <c r="A108" t="s">
        <v>243</v>
      </c>
      <c r="B108">
        <v>4.5250000000000004</v>
      </c>
      <c r="C108">
        <v>4.4969999999999999</v>
      </c>
      <c r="D108">
        <v>4.5679999999999996</v>
      </c>
      <c r="E108">
        <v>4.8730000000000002</v>
      </c>
      <c r="F108">
        <v>5.0590000000000002</v>
      </c>
      <c r="G108">
        <v>5.0540000000000003</v>
      </c>
      <c r="H108">
        <v>5.03</v>
      </c>
      <c r="I108">
        <v>5.07</v>
      </c>
      <c r="J108">
        <v>5.19</v>
      </c>
      <c r="K108">
        <v>5.29</v>
      </c>
      <c r="L108" s="18">
        <v>5.34</v>
      </c>
      <c r="M108">
        <v>5.44</v>
      </c>
      <c r="N108">
        <v>5.49</v>
      </c>
      <c r="O108" s="18">
        <v>5.5</v>
      </c>
      <c r="Q108" s="18"/>
      <c r="R108" s="18"/>
    </row>
    <row r="109" spans="1:18" x14ac:dyDescent="0.3">
      <c r="A109" t="s">
        <v>244</v>
      </c>
      <c r="B109">
        <v>0.40300000000000002</v>
      </c>
      <c r="C109">
        <v>0.38900000000000001</v>
      </c>
      <c r="D109">
        <v>0.39100000000000001</v>
      </c>
      <c r="E109">
        <v>0.40200000000000002</v>
      </c>
      <c r="F109">
        <v>0.41499999999999998</v>
      </c>
      <c r="G109">
        <v>0.41899999999999998</v>
      </c>
      <c r="H109">
        <v>0.42</v>
      </c>
      <c r="I109">
        <v>0.42</v>
      </c>
      <c r="J109" s="18">
        <v>0.4</v>
      </c>
      <c r="K109" s="18">
        <v>0.4</v>
      </c>
      <c r="L109" s="18">
        <v>0.39</v>
      </c>
      <c r="M109" s="18">
        <v>0.38</v>
      </c>
      <c r="N109" s="18">
        <v>0.39</v>
      </c>
      <c r="O109" s="18">
        <v>0.38</v>
      </c>
    </row>
    <row r="110" spans="1:18" x14ac:dyDescent="0.3">
      <c r="A110" t="s">
        <v>245</v>
      </c>
      <c r="B110">
        <v>16.327999999999999</v>
      </c>
      <c r="C110">
        <v>16.484000000000002</v>
      </c>
      <c r="D110" s="13">
        <v>16.335000000000001</v>
      </c>
      <c r="E110" s="13">
        <v>16.184000000000001</v>
      </c>
      <c r="F110">
        <v>16.355</v>
      </c>
      <c r="G110" s="7">
        <v>16.25</v>
      </c>
      <c r="H110">
        <v>16.37</v>
      </c>
      <c r="I110">
        <v>15.64</v>
      </c>
      <c r="J110">
        <v>15.07</v>
      </c>
      <c r="K110">
        <v>14.65</v>
      </c>
      <c r="L110" s="18">
        <v>14.59</v>
      </c>
      <c r="M110">
        <v>14.41</v>
      </c>
      <c r="N110">
        <v>14.31</v>
      </c>
      <c r="O110" s="18">
        <v>14.27</v>
      </c>
      <c r="Q110" s="18"/>
      <c r="R110" s="18"/>
    </row>
    <row r="111" spans="1:18" x14ac:dyDescent="0.3">
      <c r="A111" t="s">
        <v>246</v>
      </c>
      <c r="B111">
        <v>10.111000000000001</v>
      </c>
      <c r="C111">
        <v>10.368</v>
      </c>
      <c r="D111">
        <v>10.198</v>
      </c>
      <c r="E111">
        <v>9.9760000000000009</v>
      </c>
      <c r="F111">
        <v>9.9410000000000007</v>
      </c>
      <c r="G111">
        <v>10.012</v>
      </c>
      <c r="H111">
        <v>10.39</v>
      </c>
      <c r="I111">
        <v>9.84</v>
      </c>
      <c r="J111">
        <v>9.3800000000000008</v>
      </c>
      <c r="K111">
        <v>9.08</v>
      </c>
      <c r="L111" s="18">
        <v>9.16</v>
      </c>
      <c r="M111">
        <v>9.11</v>
      </c>
      <c r="N111">
        <v>9.11</v>
      </c>
      <c r="O111" s="18">
        <v>9.11</v>
      </c>
      <c r="Q111" s="18"/>
      <c r="R111" s="18"/>
    </row>
    <row r="112" spans="1:18" x14ac:dyDescent="0.3">
      <c r="A112" t="s">
        <v>247</v>
      </c>
      <c r="B112">
        <v>5.9509999999999996</v>
      </c>
      <c r="C112">
        <v>5.9779999999999998</v>
      </c>
      <c r="D112">
        <v>5.8129999999999997</v>
      </c>
      <c r="E112">
        <v>5.9269999999999996</v>
      </c>
      <c r="F112">
        <v>6.2389999999999999</v>
      </c>
      <c r="G112">
        <v>6.2629999999999999</v>
      </c>
      <c r="H112">
        <v>6.22</v>
      </c>
      <c r="I112">
        <v>6.05</v>
      </c>
      <c r="J112" s="18">
        <v>6</v>
      </c>
      <c r="K112">
        <v>6.04</v>
      </c>
      <c r="L112" s="18">
        <v>6.07</v>
      </c>
      <c r="M112">
        <v>6.27</v>
      </c>
      <c r="N112" s="18">
        <v>6.29</v>
      </c>
      <c r="O112" s="18">
        <v>6.28</v>
      </c>
      <c r="Q112" s="18"/>
      <c r="R112" s="18"/>
    </row>
    <row r="113" spans="1:18" x14ac:dyDescent="0.3">
      <c r="A113" t="s">
        <v>248</v>
      </c>
      <c r="B113" s="7">
        <v>4.16</v>
      </c>
      <c r="C113" s="7">
        <v>4.3899999999999997</v>
      </c>
      <c r="D113">
        <v>4.3849999999999998</v>
      </c>
      <c r="E113">
        <v>4.0490000000000004</v>
      </c>
      <c r="F113">
        <v>3.702</v>
      </c>
      <c r="G113">
        <v>3.7490000000000001</v>
      </c>
      <c r="H113">
        <v>4.17</v>
      </c>
      <c r="I113">
        <v>3.79</v>
      </c>
      <c r="J113">
        <v>3.38</v>
      </c>
      <c r="K113">
        <v>3.04</v>
      </c>
      <c r="L113" s="18">
        <v>3.09</v>
      </c>
      <c r="M113">
        <v>2.84</v>
      </c>
      <c r="N113">
        <v>2.82</v>
      </c>
      <c r="O113" s="18">
        <v>2.83</v>
      </c>
      <c r="Q113" s="18"/>
      <c r="R113" s="18"/>
    </row>
    <row r="114" spans="1:18" x14ac:dyDescent="0.3">
      <c r="A114" t="s">
        <v>249</v>
      </c>
      <c r="B114">
        <v>2.4609999999999999</v>
      </c>
      <c r="C114" s="7">
        <v>2.4420000000000002</v>
      </c>
      <c r="D114">
        <v>2.4089999999999998</v>
      </c>
      <c r="E114">
        <v>2.6070000000000002</v>
      </c>
      <c r="F114">
        <v>2.8140000000000001</v>
      </c>
      <c r="G114" s="7">
        <v>2.69</v>
      </c>
      <c r="H114">
        <v>2.56</v>
      </c>
      <c r="I114">
        <v>2.44</v>
      </c>
      <c r="J114">
        <v>2.4300000000000002</v>
      </c>
      <c r="K114">
        <v>2.37</v>
      </c>
      <c r="L114" s="18">
        <v>2.29</v>
      </c>
      <c r="M114">
        <v>2.2400000000000002</v>
      </c>
      <c r="N114">
        <v>2.17</v>
      </c>
      <c r="O114" s="18">
        <v>2.13</v>
      </c>
      <c r="Q114" s="18"/>
      <c r="R114" s="18"/>
    </row>
    <row r="115" spans="1:18" x14ac:dyDescent="0.3">
      <c r="A115" t="s">
        <v>250</v>
      </c>
      <c r="B115">
        <v>1.8420000000000001</v>
      </c>
      <c r="C115">
        <v>1.867</v>
      </c>
      <c r="D115">
        <v>1.8720000000000001</v>
      </c>
      <c r="E115">
        <v>2.0569999999999999</v>
      </c>
      <c r="F115">
        <v>2.2240000000000002</v>
      </c>
      <c r="G115">
        <v>2.1019999999999999</v>
      </c>
      <c r="H115">
        <v>1.99</v>
      </c>
      <c r="I115">
        <v>1.91</v>
      </c>
      <c r="J115">
        <v>1.92</v>
      </c>
      <c r="K115">
        <v>1.89</v>
      </c>
      <c r="L115" s="18">
        <v>1.83</v>
      </c>
      <c r="M115">
        <v>1.79</v>
      </c>
      <c r="N115">
        <v>1.74</v>
      </c>
      <c r="O115" s="18">
        <v>1.72</v>
      </c>
      <c r="Q115" s="18"/>
      <c r="R115" s="18"/>
    </row>
    <row r="116" spans="1:18" x14ac:dyDescent="0.3">
      <c r="A116" t="s">
        <v>251</v>
      </c>
      <c r="B116">
        <v>0.61899999999999999</v>
      </c>
      <c r="C116">
        <v>0.57499999999999996</v>
      </c>
      <c r="D116">
        <v>0.53700000000000003</v>
      </c>
      <c r="E116" s="7">
        <v>0.55000000000000004</v>
      </c>
      <c r="F116" s="7">
        <v>0.59</v>
      </c>
      <c r="G116">
        <v>0.58799999999999997</v>
      </c>
      <c r="H116">
        <v>0.56999999999999995</v>
      </c>
      <c r="I116">
        <v>0.53</v>
      </c>
      <c r="J116">
        <v>0.51</v>
      </c>
      <c r="K116">
        <v>0.48</v>
      </c>
      <c r="L116" s="18">
        <v>0.46</v>
      </c>
      <c r="M116">
        <v>0.45</v>
      </c>
      <c r="N116">
        <v>0.43</v>
      </c>
      <c r="O116" s="18">
        <v>0.41</v>
      </c>
      <c r="Q116" s="18"/>
      <c r="R116" s="18"/>
    </row>
    <row r="117" spans="1:18" x14ac:dyDescent="0.3">
      <c r="A117" t="s">
        <v>252</v>
      </c>
      <c r="B117">
        <v>3.7559999999999998</v>
      </c>
      <c r="C117">
        <v>3.6739999999999999</v>
      </c>
      <c r="D117" s="13">
        <v>3.7269999999999999</v>
      </c>
      <c r="E117">
        <v>3.601</v>
      </c>
      <c r="F117">
        <v>3.601</v>
      </c>
      <c r="G117">
        <v>3.548</v>
      </c>
      <c r="H117">
        <v>3.42</v>
      </c>
      <c r="I117">
        <v>3.36</v>
      </c>
      <c r="J117">
        <v>3.26</v>
      </c>
      <c r="K117" s="18">
        <v>3.2</v>
      </c>
      <c r="L117" s="18">
        <v>3.14</v>
      </c>
      <c r="M117">
        <v>3.06</v>
      </c>
      <c r="N117">
        <v>3.03</v>
      </c>
      <c r="O117" s="18">
        <v>3.03</v>
      </c>
      <c r="Q117" s="18"/>
      <c r="R117" s="18"/>
    </row>
    <row r="118" spans="1:18" x14ac:dyDescent="0.3">
      <c r="A118" t="s">
        <v>253</v>
      </c>
      <c r="B118">
        <v>0.95299999999999996</v>
      </c>
      <c r="C118">
        <v>0.94699999999999995</v>
      </c>
      <c r="D118">
        <v>0.97099999999999997</v>
      </c>
      <c r="E118">
        <v>0.97799999999999998</v>
      </c>
      <c r="F118">
        <v>0.96399999999999997</v>
      </c>
      <c r="G118">
        <v>0.94499999999999995</v>
      </c>
      <c r="H118">
        <v>0.94</v>
      </c>
      <c r="I118">
        <v>0.95</v>
      </c>
      <c r="J118">
        <v>0.96</v>
      </c>
      <c r="K118">
        <v>0.96</v>
      </c>
      <c r="L118" s="18">
        <v>0.96</v>
      </c>
      <c r="M118">
        <v>0.96</v>
      </c>
      <c r="N118">
        <v>0.96</v>
      </c>
      <c r="O118" s="18">
        <v>0.98</v>
      </c>
      <c r="Q118" s="18"/>
      <c r="R118" s="18"/>
    </row>
    <row r="119" spans="1:18" x14ac:dyDescent="0.3">
      <c r="A119" t="s">
        <v>254</v>
      </c>
      <c r="B119" s="13">
        <v>2.8029999999999999</v>
      </c>
      <c r="C119">
        <v>2.7269999999999999</v>
      </c>
      <c r="D119">
        <v>2.7559999999999998</v>
      </c>
      <c r="E119">
        <v>2.6230000000000002</v>
      </c>
      <c r="F119">
        <v>2.6379999999999999</v>
      </c>
      <c r="G119">
        <v>2.6030000000000002</v>
      </c>
      <c r="H119">
        <v>2.48</v>
      </c>
      <c r="I119">
        <v>2.41</v>
      </c>
      <c r="J119" s="18">
        <v>2.2999999999999998</v>
      </c>
      <c r="K119">
        <v>2.2400000000000002</v>
      </c>
      <c r="L119" s="18">
        <v>2.1800000000000002</v>
      </c>
      <c r="M119" s="18">
        <v>2.1</v>
      </c>
      <c r="N119" s="18">
        <v>2.0699999999999998</v>
      </c>
      <c r="O119" s="18">
        <v>2.0499999999999998</v>
      </c>
      <c r="Q119" s="18"/>
      <c r="R119" s="18"/>
    </row>
    <row r="120" spans="1:18" x14ac:dyDescent="0.3">
      <c r="A120" t="s">
        <v>255</v>
      </c>
      <c r="B120">
        <v>5.4139999999999997</v>
      </c>
      <c r="C120">
        <v>5.2050000000000001</v>
      </c>
      <c r="D120">
        <v>5.008</v>
      </c>
      <c r="E120" s="7">
        <v>4.82</v>
      </c>
      <c r="F120">
        <v>4.7080000000000002</v>
      </c>
      <c r="G120" s="7">
        <v>4.71</v>
      </c>
      <c r="H120">
        <v>4.59</v>
      </c>
      <c r="I120">
        <v>4.58</v>
      </c>
      <c r="J120">
        <v>4.7300000000000004</v>
      </c>
      <c r="K120">
        <v>4.8499999999999996</v>
      </c>
      <c r="L120" s="18">
        <v>4.96</v>
      </c>
      <c r="M120">
        <v>5.12</v>
      </c>
      <c r="N120">
        <v>5.22</v>
      </c>
      <c r="O120" s="18">
        <v>5.26</v>
      </c>
      <c r="Q120" s="18"/>
      <c r="R120" s="18"/>
    </row>
    <row r="121" spans="1:18" x14ac:dyDescent="0.3">
      <c r="A121" t="s">
        <v>256</v>
      </c>
      <c r="B121" s="7">
        <v>1.06</v>
      </c>
      <c r="C121">
        <v>1.0449999999999999</v>
      </c>
      <c r="D121">
        <v>1.028</v>
      </c>
      <c r="E121">
        <v>0.872</v>
      </c>
      <c r="F121">
        <v>0.65500000000000003</v>
      </c>
      <c r="G121">
        <v>0.67100000000000004</v>
      </c>
      <c r="H121">
        <v>0.67</v>
      </c>
      <c r="I121">
        <v>0.66</v>
      </c>
      <c r="J121">
        <v>0.68</v>
      </c>
      <c r="K121" s="18">
        <v>0.7</v>
      </c>
      <c r="L121" s="18">
        <v>0.7</v>
      </c>
      <c r="M121">
        <v>0.72</v>
      </c>
      <c r="N121">
        <v>0.72</v>
      </c>
      <c r="O121" s="18">
        <v>0.73</v>
      </c>
      <c r="Q121" s="18"/>
      <c r="R121" s="18"/>
    </row>
    <row r="122" spans="1:18" x14ac:dyDescent="0.3">
      <c r="A122" t="s">
        <v>257</v>
      </c>
      <c r="B122">
        <v>0.98699999999999999</v>
      </c>
      <c r="C122" s="7">
        <v>0.97</v>
      </c>
      <c r="D122">
        <v>0.94899999999999995</v>
      </c>
      <c r="E122">
        <v>0.81699999999999995</v>
      </c>
      <c r="F122">
        <v>0.60599999999999998</v>
      </c>
      <c r="G122">
        <v>0.623</v>
      </c>
      <c r="H122">
        <v>0.63</v>
      </c>
      <c r="I122">
        <v>0.62</v>
      </c>
      <c r="J122">
        <v>0.64</v>
      </c>
      <c r="K122">
        <v>0.66</v>
      </c>
      <c r="L122" s="18">
        <v>0.66</v>
      </c>
      <c r="M122">
        <v>0.66</v>
      </c>
      <c r="N122">
        <v>0.66</v>
      </c>
      <c r="O122" s="18">
        <v>0.67</v>
      </c>
      <c r="Q122" s="18"/>
      <c r="R122" s="18"/>
    </row>
    <row r="123" spans="1:18" x14ac:dyDescent="0.3">
      <c r="A123" t="s">
        <v>258</v>
      </c>
      <c r="B123">
        <v>7.2999999999999995E-2</v>
      </c>
      <c r="C123">
        <v>7.4999999999999997E-2</v>
      </c>
      <c r="D123" s="7">
        <v>0.08</v>
      </c>
      <c r="E123">
        <v>5.5E-2</v>
      </c>
      <c r="F123" s="7">
        <v>0.05</v>
      </c>
      <c r="G123">
        <v>4.8000000000000001E-2</v>
      </c>
      <c r="H123">
        <v>0.04</v>
      </c>
      <c r="I123">
        <v>0.04</v>
      </c>
      <c r="J123">
        <v>0.04</v>
      </c>
      <c r="K123">
        <v>0.04</v>
      </c>
      <c r="L123" s="18">
        <v>0.04</v>
      </c>
      <c r="M123">
        <v>0.06</v>
      </c>
      <c r="N123">
        <v>0.06</v>
      </c>
      <c r="O123" s="18">
        <v>0.06</v>
      </c>
      <c r="Q123" s="18"/>
      <c r="R123" s="18"/>
    </row>
    <row r="124" spans="1:18" x14ac:dyDescent="0.3">
      <c r="A124" t="s">
        <v>259</v>
      </c>
      <c r="B124">
        <v>2.9129999999999998</v>
      </c>
      <c r="C124">
        <v>2.722</v>
      </c>
      <c r="D124">
        <v>2.548</v>
      </c>
      <c r="E124" s="7">
        <v>2.39</v>
      </c>
      <c r="F124">
        <v>2.4340000000000002</v>
      </c>
      <c r="G124">
        <v>2.4279999999999999</v>
      </c>
      <c r="H124">
        <v>2.35</v>
      </c>
      <c r="I124">
        <v>2.35</v>
      </c>
      <c r="J124">
        <v>2.41</v>
      </c>
      <c r="K124">
        <v>2.4900000000000002</v>
      </c>
      <c r="L124" s="18">
        <v>2.5499999999999998</v>
      </c>
      <c r="M124">
        <v>2.63</v>
      </c>
      <c r="N124">
        <v>2.69</v>
      </c>
      <c r="O124" s="18">
        <v>2.71</v>
      </c>
      <c r="Q124" s="18"/>
      <c r="R124" s="18"/>
    </row>
    <row r="125" spans="1:18" x14ac:dyDescent="0.3">
      <c r="A125" t="s">
        <v>260</v>
      </c>
      <c r="B125">
        <v>1.546</v>
      </c>
      <c r="C125">
        <v>1.375</v>
      </c>
      <c r="D125">
        <v>1.224</v>
      </c>
      <c r="E125">
        <v>1.173</v>
      </c>
      <c r="F125" s="7">
        <v>1.2</v>
      </c>
      <c r="G125">
        <v>1.196</v>
      </c>
      <c r="H125">
        <v>1.1399999999999999</v>
      </c>
      <c r="I125">
        <v>1.1399999999999999</v>
      </c>
      <c r="J125">
        <v>1.17</v>
      </c>
      <c r="K125" s="18">
        <v>1.2</v>
      </c>
      <c r="L125" s="18">
        <v>1.23</v>
      </c>
      <c r="M125">
        <v>1.27</v>
      </c>
      <c r="N125" s="18">
        <v>1.3</v>
      </c>
      <c r="O125" s="18">
        <v>1.3</v>
      </c>
      <c r="Q125" s="18"/>
      <c r="R125" s="18"/>
    </row>
    <row r="126" spans="1:18" x14ac:dyDescent="0.3">
      <c r="A126" t="s">
        <v>261</v>
      </c>
      <c r="B126">
        <v>1.367</v>
      </c>
      <c r="C126">
        <v>1.347</v>
      </c>
      <c r="D126">
        <v>1.3240000000000001</v>
      </c>
      <c r="E126">
        <v>1.2170000000000001</v>
      </c>
      <c r="F126" s="7">
        <v>1.234</v>
      </c>
      <c r="G126">
        <v>1.232</v>
      </c>
      <c r="H126">
        <v>1.21</v>
      </c>
      <c r="I126">
        <v>1.21</v>
      </c>
      <c r="J126">
        <v>1.24</v>
      </c>
      <c r="K126">
        <v>1.29</v>
      </c>
      <c r="L126" s="18">
        <v>1.32</v>
      </c>
      <c r="M126">
        <v>1.36</v>
      </c>
      <c r="N126">
        <v>1.39</v>
      </c>
      <c r="O126" s="18">
        <v>1.41</v>
      </c>
      <c r="Q126" s="18"/>
      <c r="R126" s="18"/>
    </row>
    <row r="127" spans="1:18" x14ac:dyDescent="0.3">
      <c r="A127" t="s">
        <v>262</v>
      </c>
      <c r="B127" s="7">
        <v>1.44</v>
      </c>
      <c r="C127">
        <v>1.4379999999999999</v>
      </c>
      <c r="D127">
        <v>1.4319999999999999</v>
      </c>
      <c r="E127">
        <v>1.5580000000000001</v>
      </c>
      <c r="F127" s="7">
        <v>1.619</v>
      </c>
      <c r="G127">
        <v>1.611</v>
      </c>
      <c r="H127">
        <v>1.57</v>
      </c>
      <c r="I127">
        <v>1.57</v>
      </c>
      <c r="J127">
        <v>1.64</v>
      </c>
      <c r="K127">
        <v>1.66</v>
      </c>
      <c r="L127" s="18">
        <v>1.71</v>
      </c>
      <c r="M127">
        <v>1.77</v>
      </c>
      <c r="N127">
        <v>1.81</v>
      </c>
      <c r="O127" s="18">
        <v>1.82</v>
      </c>
      <c r="Q127" s="18"/>
      <c r="R127" s="18"/>
    </row>
    <row r="128" spans="1:18" x14ac:dyDescent="0.3">
      <c r="A128" t="s">
        <v>263</v>
      </c>
      <c r="B128">
        <v>0.93400000000000005</v>
      </c>
      <c r="C128" s="7">
        <v>0.96</v>
      </c>
      <c r="D128">
        <v>0.97299999999999998</v>
      </c>
      <c r="E128">
        <v>1.075</v>
      </c>
      <c r="F128" s="7">
        <v>1.119</v>
      </c>
      <c r="G128">
        <v>1.1140000000000001</v>
      </c>
      <c r="H128">
        <v>1.08</v>
      </c>
      <c r="I128">
        <v>1.1200000000000001</v>
      </c>
      <c r="J128">
        <v>1.18</v>
      </c>
      <c r="K128">
        <v>1.21</v>
      </c>
      <c r="L128" s="18">
        <v>1.26</v>
      </c>
      <c r="M128">
        <v>1.31</v>
      </c>
      <c r="N128">
        <v>1.36</v>
      </c>
      <c r="O128" s="18">
        <v>1.38</v>
      </c>
      <c r="Q128" s="18"/>
      <c r="R128" s="18"/>
    </row>
    <row r="129" spans="1:18" x14ac:dyDescent="0.3">
      <c r="A129" t="s">
        <v>264</v>
      </c>
      <c r="B129">
        <v>0.50600000000000001</v>
      </c>
      <c r="C129">
        <v>0.47799999999999998</v>
      </c>
      <c r="D129">
        <v>0.45900000000000002</v>
      </c>
      <c r="E129">
        <v>0.48299999999999998</v>
      </c>
      <c r="F129" s="7">
        <v>0.5</v>
      </c>
      <c r="G129">
        <v>0.497</v>
      </c>
      <c r="H129">
        <v>0.49</v>
      </c>
      <c r="I129">
        <v>0.45</v>
      </c>
      <c r="J129">
        <v>0.46</v>
      </c>
      <c r="K129">
        <v>0.45</v>
      </c>
      <c r="L129" s="18">
        <v>0.45</v>
      </c>
      <c r="M129">
        <v>0.46</v>
      </c>
      <c r="N129">
        <v>0.45</v>
      </c>
      <c r="O129" s="18">
        <v>0.44</v>
      </c>
      <c r="Q129" s="18"/>
      <c r="R129" s="18"/>
    </row>
    <row r="130" spans="1:18" x14ac:dyDescent="0.3">
      <c r="A130" t="s">
        <v>265</v>
      </c>
      <c r="B130">
        <v>7.532</v>
      </c>
      <c r="C130">
        <v>7.4219999999999997</v>
      </c>
      <c r="D130">
        <v>7.4649999999999999</v>
      </c>
      <c r="E130">
        <v>7.0419999999999998</v>
      </c>
      <c r="F130">
        <v>7.3209999999999997</v>
      </c>
      <c r="G130">
        <v>7.4080000000000004</v>
      </c>
      <c r="H130">
        <v>7.39</v>
      </c>
      <c r="I130">
        <v>7.49</v>
      </c>
      <c r="J130">
        <v>7.62</v>
      </c>
      <c r="K130">
        <v>7.61</v>
      </c>
      <c r="L130" s="18">
        <v>7.61</v>
      </c>
      <c r="M130">
        <v>7.63</v>
      </c>
      <c r="N130">
        <v>7.72</v>
      </c>
      <c r="O130" s="18">
        <v>7.82</v>
      </c>
      <c r="Q130" s="18"/>
      <c r="R130" s="18"/>
    </row>
    <row r="131" spans="1:18" x14ac:dyDescent="0.3">
      <c r="A131" t="s">
        <v>266</v>
      </c>
      <c r="B131">
        <v>0.52300000000000002</v>
      </c>
      <c r="C131">
        <v>0.51900000000000002</v>
      </c>
      <c r="D131">
        <v>0.54100000000000004</v>
      </c>
      <c r="E131">
        <v>0.51800000000000002</v>
      </c>
      <c r="F131">
        <v>0.54200000000000004</v>
      </c>
      <c r="G131">
        <v>0.54900000000000004</v>
      </c>
      <c r="H131">
        <v>0.56000000000000005</v>
      </c>
      <c r="I131">
        <v>0.56999999999999995</v>
      </c>
      <c r="J131" s="18">
        <v>0.6</v>
      </c>
      <c r="K131" s="18">
        <v>0.6</v>
      </c>
      <c r="L131" s="18">
        <v>0.6</v>
      </c>
      <c r="M131" s="18">
        <v>0.6</v>
      </c>
      <c r="N131" s="18">
        <v>0.61</v>
      </c>
      <c r="O131" s="18">
        <v>0.61</v>
      </c>
      <c r="Q131" s="18"/>
      <c r="R131" s="18"/>
    </row>
    <row r="132" spans="1:18" x14ac:dyDescent="0.3">
      <c r="A132" t="s">
        <v>267</v>
      </c>
      <c r="B132" s="7">
        <v>1.27</v>
      </c>
      <c r="C132">
        <v>1.2909999999999999</v>
      </c>
      <c r="D132">
        <v>1.3080000000000001</v>
      </c>
      <c r="E132">
        <v>1.327</v>
      </c>
      <c r="F132">
        <v>1.3720000000000001</v>
      </c>
      <c r="G132">
        <v>1.3959999999999999</v>
      </c>
      <c r="H132">
        <v>1.41</v>
      </c>
      <c r="I132">
        <v>1.44</v>
      </c>
      <c r="J132">
        <v>1.44</v>
      </c>
      <c r="K132">
        <v>1.43</v>
      </c>
      <c r="L132" s="18">
        <v>1.43</v>
      </c>
      <c r="M132" s="18">
        <v>1.4</v>
      </c>
      <c r="N132">
        <v>1.42</v>
      </c>
      <c r="O132" s="18">
        <v>1.44</v>
      </c>
      <c r="Q132" s="18"/>
      <c r="R132" s="18"/>
    </row>
    <row r="133" spans="1:18" x14ac:dyDescent="0.3">
      <c r="A133" t="s">
        <v>2778</v>
      </c>
      <c r="B133">
        <v>0.27300000000000002</v>
      </c>
      <c r="C133">
        <v>0.27200000000000002</v>
      </c>
      <c r="D133">
        <v>0.28399999999999997</v>
      </c>
      <c r="E133">
        <v>0.28399999999999997</v>
      </c>
      <c r="F133">
        <v>0.28899999999999998</v>
      </c>
      <c r="G133">
        <v>0.29499999999999998</v>
      </c>
      <c r="H133" s="18">
        <v>0.3</v>
      </c>
      <c r="I133" s="18">
        <v>0</v>
      </c>
      <c r="J133" s="18">
        <v>0.3</v>
      </c>
      <c r="K133">
        <v>0.28999999999999998</v>
      </c>
      <c r="L133" s="18">
        <v>0.28999999999999998</v>
      </c>
      <c r="M133" s="18">
        <v>0.28000000000000003</v>
      </c>
      <c r="N133" s="18">
        <v>0.28000000000000003</v>
      </c>
      <c r="O133" s="18">
        <v>0.28000000000000003</v>
      </c>
      <c r="Q133" s="18"/>
      <c r="R133" s="18"/>
    </row>
    <row r="134" spans="1:18" x14ac:dyDescent="0.3">
      <c r="A134" t="s">
        <v>268</v>
      </c>
      <c r="B134">
        <v>0.23100000000000001</v>
      </c>
      <c r="C134">
        <v>0.23899999999999999</v>
      </c>
      <c r="D134">
        <v>0.249</v>
      </c>
      <c r="E134">
        <v>0.25800000000000001</v>
      </c>
      <c r="F134">
        <v>0.26900000000000002</v>
      </c>
      <c r="G134">
        <v>0.27400000000000002</v>
      </c>
      <c r="H134">
        <v>0.28000000000000003</v>
      </c>
      <c r="I134">
        <v>0.28999999999999998</v>
      </c>
      <c r="J134">
        <v>0.28999999999999998</v>
      </c>
      <c r="K134">
        <v>0.28999999999999998</v>
      </c>
      <c r="L134" s="18">
        <v>0.28999999999999998</v>
      </c>
      <c r="M134" s="18">
        <v>0.28000000000000003</v>
      </c>
      <c r="N134">
        <v>0.28000000000000003</v>
      </c>
      <c r="O134" s="18">
        <v>0.28000000000000003</v>
      </c>
      <c r="Q134" s="18"/>
      <c r="R134" s="18"/>
    </row>
    <row r="135" spans="1:18" x14ac:dyDescent="0.3">
      <c r="A135" t="s">
        <v>269</v>
      </c>
      <c r="B135">
        <v>0.76600000000000001</v>
      </c>
      <c r="C135" s="7">
        <v>0.78</v>
      </c>
      <c r="D135">
        <v>0.77600000000000002</v>
      </c>
      <c r="E135">
        <v>0.78500000000000003</v>
      </c>
      <c r="F135">
        <v>0.81399999999999995</v>
      </c>
      <c r="G135">
        <v>0.82599999999999996</v>
      </c>
      <c r="H135">
        <v>0.83</v>
      </c>
      <c r="I135">
        <v>0.85</v>
      </c>
      <c r="J135">
        <v>0.85</v>
      </c>
      <c r="K135">
        <v>0.85</v>
      </c>
      <c r="L135" s="18">
        <v>0.85</v>
      </c>
      <c r="M135" s="18">
        <v>0.84</v>
      </c>
      <c r="N135" s="18">
        <v>0.86</v>
      </c>
      <c r="O135" s="18">
        <v>0.88</v>
      </c>
    </row>
    <row r="136" spans="1:18" x14ac:dyDescent="0.3">
      <c r="A136" t="s">
        <v>270</v>
      </c>
      <c r="B136">
        <v>0.35399999999999998</v>
      </c>
      <c r="C136">
        <v>0.35499999999999998</v>
      </c>
      <c r="D136">
        <v>0.36699999999999999</v>
      </c>
      <c r="E136">
        <v>0.35299999999999998</v>
      </c>
      <c r="F136">
        <v>0.374</v>
      </c>
      <c r="G136">
        <v>0.38600000000000001</v>
      </c>
      <c r="H136">
        <v>0.39</v>
      </c>
      <c r="I136">
        <v>0.42</v>
      </c>
      <c r="J136">
        <v>0.43</v>
      </c>
      <c r="K136">
        <v>0.44</v>
      </c>
      <c r="L136" s="18">
        <v>0.45</v>
      </c>
      <c r="M136" s="18">
        <v>0.46</v>
      </c>
      <c r="N136">
        <v>0.47</v>
      </c>
      <c r="O136" s="18">
        <v>0.48</v>
      </c>
    </row>
    <row r="137" spans="1:18" x14ac:dyDescent="0.3">
      <c r="A137" t="s">
        <v>271</v>
      </c>
      <c r="B137">
        <v>0.22600000000000001</v>
      </c>
      <c r="C137">
        <v>0.22800000000000001</v>
      </c>
      <c r="D137">
        <v>0.23699999999999999</v>
      </c>
      <c r="E137">
        <v>0.23499999999999999</v>
      </c>
      <c r="F137">
        <v>0.249</v>
      </c>
      <c r="G137">
        <v>0.25900000000000001</v>
      </c>
      <c r="H137">
        <v>0.27</v>
      </c>
      <c r="I137">
        <v>0.28999999999999998</v>
      </c>
      <c r="J137" s="18">
        <v>0.3</v>
      </c>
      <c r="K137">
        <v>0.31</v>
      </c>
      <c r="L137" s="18">
        <v>0.32</v>
      </c>
      <c r="M137" s="18">
        <v>0.32</v>
      </c>
      <c r="N137" s="18">
        <v>0.33</v>
      </c>
      <c r="O137" s="18">
        <v>0.34</v>
      </c>
    </row>
    <row r="138" spans="1:18" x14ac:dyDescent="0.3">
      <c r="A138" t="s">
        <v>269</v>
      </c>
      <c r="B138">
        <v>0.129</v>
      </c>
      <c r="C138">
        <v>0.127</v>
      </c>
      <c r="D138" s="7">
        <v>0.13</v>
      </c>
      <c r="E138">
        <v>0.11899999999999999</v>
      </c>
      <c r="F138">
        <v>0.125</v>
      </c>
      <c r="G138">
        <v>0.127</v>
      </c>
      <c r="H138">
        <v>0.12</v>
      </c>
      <c r="I138">
        <v>0.13</v>
      </c>
      <c r="J138">
        <v>0.13</v>
      </c>
      <c r="K138">
        <v>0.13</v>
      </c>
      <c r="L138" s="18">
        <v>0.13</v>
      </c>
      <c r="M138" s="18">
        <v>0.14000000000000001</v>
      </c>
      <c r="N138">
        <v>0.14000000000000001</v>
      </c>
      <c r="O138" s="18">
        <v>0.14000000000000001</v>
      </c>
    </row>
    <row r="139" spans="1:18" x14ac:dyDescent="0.3">
      <c r="A139" t="s">
        <v>272</v>
      </c>
      <c r="B139">
        <v>0.95399999999999996</v>
      </c>
      <c r="C139">
        <v>0.95599999999999996</v>
      </c>
      <c r="D139">
        <v>0.96099999999999997</v>
      </c>
      <c r="E139">
        <v>0.96099999999999997</v>
      </c>
      <c r="F139">
        <v>1.044</v>
      </c>
      <c r="G139">
        <v>1.075</v>
      </c>
      <c r="H139" s="18">
        <v>1.1000000000000001</v>
      </c>
      <c r="I139">
        <v>1.1299999999999999</v>
      </c>
      <c r="J139">
        <v>1.17</v>
      </c>
      <c r="K139" s="18">
        <v>1.2</v>
      </c>
      <c r="L139" s="18">
        <v>1.22</v>
      </c>
      <c r="M139" s="18">
        <v>1.26</v>
      </c>
      <c r="N139" s="18">
        <v>1.32</v>
      </c>
      <c r="O139" s="18">
        <v>1.36</v>
      </c>
    </row>
    <row r="140" spans="1:18" x14ac:dyDescent="0.3">
      <c r="A140" t="s">
        <v>273</v>
      </c>
      <c r="B140">
        <v>0.19900000000000001</v>
      </c>
      <c r="C140">
        <v>0.20200000000000001</v>
      </c>
      <c r="D140">
        <v>0.20300000000000001</v>
      </c>
      <c r="E140">
        <v>0.19900000000000001</v>
      </c>
      <c r="F140">
        <v>0.217</v>
      </c>
      <c r="G140">
        <v>0.224</v>
      </c>
      <c r="H140">
        <v>0.23</v>
      </c>
      <c r="I140">
        <v>0.24</v>
      </c>
      <c r="J140">
        <v>0.24</v>
      </c>
      <c r="K140">
        <v>0.25</v>
      </c>
      <c r="L140" s="18">
        <v>0.26</v>
      </c>
      <c r="M140" s="18">
        <v>0.27</v>
      </c>
      <c r="N140">
        <v>0.28999999999999998</v>
      </c>
      <c r="O140" s="18">
        <v>0.28000000000000003</v>
      </c>
    </row>
    <row r="141" spans="1:18" x14ac:dyDescent="0.3">
      <c r="A141" t="s">
        <v>269</v>
      </c>
      <c r="B141">
        <v>0.754</v>
      </c>
      <c r="C141">
        <v>0.754</v>
      </c>
      <c r="D141">
        <v>0.75700000000000001</v>
      </c>
      <c r="E141">
        <v>0.76200000000000001</v>
      </c>
      <c r="F141">
        <v>0.82699999999999996</v>
      </c>
      <c r="G141">
        <v>0.85099999999999998</v>
      </c>
      <c r="H141">
        <v>0.87</v>
      </c>
      <c r="I141">
        <v>0.89</v>
      </c>
      <c r="J141">
        <v>0.93</v>
      </c>
      <c r="K141">
        <v>0.95</v>
      </c>
      <c r="L141" s="18">
        <v>0.96</v>
      </c>
      <c r="M141" s="18">
        <v>0.99</v>
      </c>
      <c r="N141" s="18">
        <v>1.03</v>
      </c>
      <c r="O141" s="18">
        <v>1.08</v>
      </c>
    </row>
    <row r="142" spans="1:18" x14ac:dyDescent="0.3">
      <c r="A142" t="s">
        <v>274</v>
      </c>
      <c r="B142">
        <v>0.83699999999999997</v>
      </c>
      <c r="C142">
        <v>0.85299999999999998</v>
      </c>
      <c r="D142">
        <v>0.85599999999999998</v>
      </c>
      <c r="E142">
        <v>0.76300000000000001</v>
      </c>
      <c r="F142">
        <v>0.79600000000000004</v>
      </c>
      <c r="G142">
        <v>0.78900000000000003</v>
      </c>
      <c r="H142">
        <v>0.79</v>
      </c>
      <c r="I142" s="18">
        <v>0.8</v>
      </c>
      <c r="J142">
        <v>0.81</v>
      </c>
      <c r="K142" s="18">
        <v>0.8</v>
      </c>
      <c r="L142" s="18">
        <v>0.8</v>
      </c>
      <c r="M142" s="18">
        <v>0.8</v>
      </c>
      <c r="N142" s="18">
        <v>0.81</v>
      </c>
      <c r="O142" s="18">
        <v>0.83</v>
      </c>
    </row>
    <row r="143" spans="1:18" x14ac:dyDescent="0.3">
      <c r="A143" t="s">
        <v>276</v>
      </c>
      <c r="B143">
        <v>1.5680000000000001</v>
      </c>
      <c r="C143">
        <v>1.5269999999999999</v>
      </c>
      <c r="D143">
        <v>1.496</v>
      </c>
      <c r="E143">
        <v>1.286</v>
      </c>
      <c r="F143">
        <v>1.329</v>
      </c>
      <c r="G143" s="7">
        <v>1.357</v>
      </c>
      <c r="H143">
        <v>1.35</v>
      </c>
      <c r="I143">
        <v>1.36</v>
      </c>
      <c r="J143">
        <v>1.41</v>
      </c>
      <c r="K143">
        <v>1.45</v>
      </c>
      <c r="L143" s="18">
        <v>1.48</v>
      </c>
      <c r="M143" s="18">
        <v>1.5</v>
      </c>
      <c r="N143" s="18">
        <v>1.52</v>
      </c>
      <c r="O143" s="18">
        <v>1.55</v>
      </c>
    </row>
    <row r="144" spans="1:18" x14ac:dyDescent="0.3">
      <c r="A144" t="s">
        <v>277</v>
      </c>
      <c r="B144">
        <v>2.0270000000000001</v>
      </c>
      <c r="C144">
        <v>1.9219999999999999</v>
      </c>
      <c r="D144">
        <v>1.9359999999999999</v>
      </c>
      <c r="E144">
        <v>1.8340000000000001</v>
      </c>
      <c r="F144" s="7">
        <v>1.865</v>
      </c>
      <c r="G144" s="7">
        <v>1.8560000000000001</v>
      </c>
      <c r="H144">
        <v>1.79</v>
      </c>
      <c r="I144">
        <v>1.77</v>
      </c>
      <c r="J144">
        <v>1.76</v>
      </c>
      <c r="K144">
        <v>1.69</v>
      </c>
      <c r="L144" s="18">
        <v>1.63</v>
      </c>
      <c r="M144" s="18">
        <v>1.61</v>
      </c>
      <c r="N144" s="18">
        <v>1.57</v>
      </c>
      <c r="O144" s="18">
        <v>1.55</v>
      </c>
    </row>
    <row r="145" spans="1:15" x14ac:dyDescent="0.3">
      <c r="A145" t="s">
        <v>278</v>
      </c>
      <c r="B145">
        <v>0.379</v>
      </c>
      <c r="C145">
        <v>0.372</v>
      </c>
      <c r="D145">
        <v>0.377</v>
      </c>
      <c r="E145">
        <v>0.34100000000000003</v>
      </c>
      <c r="F145">
        <v>0.34300000000000003</v>
      </c>
      <c r="G145" s="7">
        <v>0.34100000000000003</v>
      </c>
      <c r="H145">
        <v>0.34</v>
      </c>
      <c r="I145">
        <v>0.33</v>
      </c>
      <c r="J145">
        <v>0.33</v>
      </c>
      <c r="K145">
        <v>0.32</v>
      </c>
      <c r="L145" s="18">
        <v>0.3</v>
      </c>
      <c r="M145" s="18">
        <v>0.28999999999999998</v>
      </c>
      <c r="N145" s="18">
        <v>0.27</v>
      </c>
      <c r="O145" s="18">
        <v>0.26</v>
      </c>
    </row>
    <row r="146" spans="1:15" x14ac:dyDescent="0.3">
      <c r="A146" t="s">
        <v>279</v>
      </c>
      <c r="B146">
        <v>0.38600000000000001</v>
      </c>
      <c r="C146">
        <v>0.36399999999999999</v>
      </c>
      <c r="D146">
        <v>0.34899999999999998</v>
      </c>
      <c r="E146">
        <v>0.32200000000000001</v>
      </c>
      <c r="F146">
        <v>0.33200000000000002</v>
      </c>
      <c r="G146">
        <v>0.32800000000000001</v>
      </c>
      <c r="H146">
        <v>0.32</v>
      </c>
      <c r="I146">
        <v>0.32</v>
      </c>
      <c r="J146">
        <v>0.32</v>
      </c>
      <c r="K146">
        <v>0.31</v>
      </c>
      <c r="L146" s="18">
        <v>0.28999999999999998</v>
      </c>
      <c r="M146" s="18">
        <v>0.28999999999999998</v>
      </c>
      <c r="N146" s="18">
        <v>0.28000000000000003</v>
      </c>
      <c r="O146" s="18">
        <v>0.28999999999999998</v>
      </c>
    </row>
    <row r="147" spans="1:15" x14ac:dyDescent="0.3">
      <c r="A147" t="s">
        <v>275</v>
      </c>
      <c r="B147">
        <v>0.28599999999999998</v>
      </c>
      <c r="C147">
        <v>0.23300000000000001</v>
      </c>
      <c r="D147" s="7">
        <v>0.25</v>
      </c>
      <c r="E147">
        <v>0.23400000000000001</v>
      </c>
      <c r="F147">
        <v>0.255</v>
      </c>
      <c r="G147">
        <v>0.26400000000000001</v>
      </c>
      <c r="H147">
        <v>0.23</v>
      </c>
      <c r="I147">
        <v>0.23</v>
      </c>
      <c r="J147">
        <v>0.24</v>
      </c>
      <c r="K147">
        <v>0.22</v>
      </c>
      <c r="L147" s="18">
        <v>0.22</v>
      </c>
      <c r="M147" s="18">
        <v>0.23</v>
      </c>
      <c r="N147" s="18">
        <v>0.23</v>
      </c>
      <c r="O147" s="18">
        <v>0.23</v>
      </c>
    </row>
    <row r="148" spans="1:15" x14ac:dyDescent="0.3">
      <c r="A148" t="s">
        <v>269</v>
      </c>
      <c r="B148">
        <v>0.97499999999999998</v>
      </c>
      <c r="C148">
        <v>0.95399999999999996</v>
      </c>
      <c r="D148" s="7">
        <v>0.96</v>
      </c>
      <c r="E148">
        <v>0.93700000000000006</v>
      </c>
      <c r="F148">
        <v>0.93500000000000005</v>
      </c>
      <c r="G148">
        <v>0.92400000000000004</v>
      </c>
      <c r="H148" s="18">
        <v>0.9</v>
      </c>
      <c r="I148">
        <v>0.89</v>
      </c>
      <c r="J148">
        <v>0.87</v>
      </c>
      <c r="K148">
        <v>0.84</v>
      </c>
      <c r="L148" s="18">
        <v>0.82</v>
      </c>
      <c r="M148" s="18">
        <v>0.8</v>
      </c>
      <c r="N148" s="18">
        <v>0.79</v>
      </c>
      <c r="O148" s="18">
        <v>0.77</v>
      </c>
    </row>
    <row r="149" spans="1:15" x14ac:dyDescent="0.3">
      <c r="D149" s="7"/>
      <c r="H149" s="18"/>
    </row>
    <row r="150" spans="1:15" x14ac:dyDescent="0.3">
      <c r="A150" t="s">
        <v>280</v>
      </c>
      <c r="B150">
        <v>9.1940000000000008</v>
      </c>
      <c r="C150">
        <v>9.2170000000000005</v>
      </c>
      <c r="D150">
        <v>9.6329999999999991</v>
      </c>
      <c r="E150">
        <v>9.9450000000000003</v>
      </c>
      <c r="F150" s="13">
        <v>10.37</v>
      </c>
      <c r="G150">
        <v>10.488</v>
      </c>
      <c r="H150">
        <v>10.57</v>
      </c>
      <c r="I150">
        <v>10.73</v>
      </c>
      <c r="J150">
        <v>10.82</v>
      </c>
      <c r="K150">
        <v>10.64</v>
      </c>
      <c r="L150" s="18">
        <v>10.54</v>
      </c>
      <c r="M150" s="18">
        <v>10.5</v>
      </c>
      <c r="N150" s="18">
        <v>10.56</v>
      </c>
      <c r="O150" s="18">
        <v>10.63</v>
      </c>
    </row>
    <row r="151" spans="1:15" x14ac:dyDescent="0.3">
      <c r="A151" t="s">
        <v>281</v>
      </c>
      <c r="B151">
        <v>2.4670000000000001</v>
      </c>
      <c r="C151">
        <v>2.4750000000000001</v>
      </c>
      <c r="D151">
        <v>2.617</v>
      </c>
      <c r="E151">
        <v>2.661</v>
      </c>
      <c r="F151" s="13">
        <v>2.7989999999999999</v>
      </c>
      <c r="G151">
        <v>2.819</v>
      </c>
      <c r="H151">
        <v>2.87</v>
      </c>
      <c r="I151">
        <v>2.92</v>
      </c>
      <c r="J151">
        <v>2.94</v>
      </c>
      <c r="K151">
        <v>2.87</v>
      </c>
      <c r="L151" s="18">
        <v>2.85</v>
      </c>
      <c r="M151" s="18">
        <v>2.86</v>
      </c>
      <c r="N151" s="18">
        <v>2.86</v>
      </c>
      <c r="O151" s="18">
        <v>2.86</v>
      </c>
    </row>
    <row r="152" spans="1:15" x14ac:dyDescent="0.3">
      <c r="A152" t="s">
        <v>282</v>
      </c>
      <c r="B152">
        <v>1.909</v>
      </c>
      <c r="C152">
        <v>1.9219999999999999</v>
      </c>
      <c r="D152">
        <v>2.028</v>
      </c>
      <c r="E152">
        <v>2.0640000000000001</v>
      </c>
      <c r="F152">
        <v>2.1709999999999998</v>
      </c>
      <c r="G152">
        <v>2.1880000000000002</v>
      </c>
      <c r="H152">
        <v>2.2200000000000002</v>
      </c>
      <c r="I152">
        <v>2.2599999999999998</v>
      </c>
      <c r="J152">
        <v>2.2799999999999998</v>
      </c>
      <c r="K152">
        <v>2.2200000000000002</v>
      </c>
      <c r="L152" s="18">
        <v>2.21</v>
      </c>
      <c r="M152" s="18">
        <v>2.2200000000000002</v>
      </c>
      <c r="N152" s="18">
        <v>2.21</v>
      </c>
      <c r="O152" s="18">
        <v>2.21</v>
      </c>
    </row>
    <row r="153" spans="1:15" x14ac:dyDescent="0.3">
      <c r="A153" t="s">
        <v>283</v>
      </c>
      <c r="B153">
        <v>0.32100000000000001</v>
      </c>
      <c r="C153">
        <v>0.32900000000000001</v>
      </c>
      <c r="D153">
        <v>0.34699999999999998</v>
      </c>
      <c r="E153">
        <v>0.38400000000000001</v>
      </c>
      <c r="F153">
        <v>0.41199999999999998</v>
      </c>
      <c r="G153">
        <v>0.41699999999999998</v>
      </c>
      <c r="H153">
        <v>0.42</v>
      </c>
      <c r="I153">
        <v>0.42</v>
      </c>
      <c r="J153">
        <v>0.41</v>
      </c>
      <c r="K153">
        <v>0.39</v>
      </c>
      <c r="L153" s="18">
        <v>0.39</v>
      </c>
      <c r="M153" s="18">
        <v>0.39</v>
      </c>
      <c r="N153" s="18">
        <v>0.38</v>
      </c>
      <c r="O153" s="18">
        <v>0.36</v>
      </c>
    </row>
    <row r="154" spans="1:15" x14ac:dyDescent="0.3">
      <c r="A154" t="s">
        <v>284</v>
      </c>
      <c r="B154">
        <v>1.5880000000000001</v>
      </c>
      <c r="C154">
        <v>1.593</v>
      </c>
      <c r="D154" s="7">
        <v>1.68</v>
      </c>
      <c r="E154" s="7">
        <v>1.68</v>
      </c>
      <c r="F154" s="13">
        <v>1.7589999999999999</v>
      </c>
      <c r="G154">
        <v>1.7709999999999999</v>
      </c>
      <c r="H154" s="18">
        <v>1.8</v>
      </c>
      <c r="I154">
        <v>1.84</v>
      </c>
      <c r="J154">
        <v>1.87</v>
      </c>
      <c r="K154">
        <v>1.83</v>
      </c>
      <c r="L154" s="18">
        <v>1.82</v>
      </c>
      <c r="M154" s="18">
        <v>1.83</v>
      </c>
      <c r="N154" s="18">
        <v>1.83</v>
      </c>
      <c r="O154" s="18">
        <v>1.85</v>
      </c>
    </row>
    <row r="155" spans="1:15" x14ac:dyDescent="0.3">
      <c r="A155" t="s">
        <v>285</v>
      </c>
      <c r="B155">
        <v>0.55900000000000005</v>
      </c>
      <c r="C155">
        <v>0.55300000000000005</v>
      </c>
      <c r="D155">
        <v>0.58899999999999997</v>
      </c>
      <c r="E155" s="7">
        <v>0.59699999999999998</v>
      </c>
      <c r="F155">
        <v>0.627</v>
      </c>
      <c r="G155">
        <v>0.63100000000000001</v>
      </c>
      <c r="H155">
        <v>0.65</v>
      </c>
      <c r="I155">
        <v>0.66</v>
      </c>
      <c r="J155">
        <v>0.66</v>
      </c>
      <c r="K155">
        <v>0.65</v>
      </c>
      <c r="L155" s="18">
        <v>0.64</v>
      </c>
      <c r="M155" s="18">
        <v>0.64</v>
      </c>
      <c r="N155" s="18">
        <v>0.65</v>
      </c>
      <c r="O155" s="18">
        <v>0.65</v>
      </c>
    </row>
    <row r="156" spans="1:15" x14ac:dyDescent="0.3">
      <c r="A156" t="s">
        <v>286</v>
      </c>
      <c r="B156">
        <v>3.3780000000000001</v>
      </c>
      <c r="C156">
        <v>3.4260000000000002</v>
      </c>
      <c r="D156">
        <v>3.6110000000000002</v>
      </c>
      <c r="E156">
        <v>3.8149999999999999</v>
      </c>
      <c r="F156">
        <v>3.9820000000000002</v>
      </c>
      <c r="G156">
        <v>4.0140000000000002</v>
      </c>
      <c r="H156">
        <v>4.0599999999999996</v>
      </c>
      <c r="I156">
        <v>4.1100000000000003</v>
      </c>
      <c r="J156">
        <v>4.1500000000000004</v>
      </c>
      <c r="K156">
        <v>4.07</v>
      </c>
      <c r="L156" s="18">
        <v>4</v>
      </c>
      <c r="M156" s="18">
        <v>3.99</v>
      </c>
      <c r="N156" s="18">
        <v>4.03</v>
      </c>
      <c r="O156" s="18">
        <v>4.08</v>
      </c>
    </row>
    <row r="157" spans="1:15" x14ac:dyDescent="0.3">
      <c r="A157" t="s">
        <v>287</v>
      </c>
      <c r="B157" s="13">
        <v>2.6970000000000001</v>
      </c>
      <c r="C157" s="13">
        <v>2.7349999999999999</v>
      </c>
      <c r="D157">
        <v>2.8780000000000001</v>
      </c>
      <c r="E157">
        <v>3.0619999999999998</v>
      </c>
      <c r="F157">
        <v>3.1949999999999998</v>
      </c>
      <c r="G157">
        <v>3.2309999999999999</v>
      </c>
      <c r="H157">
        <v>3.26</v>
      </c>
      <c r="I157" s="18">
        <v>3.3</v>
      </c>
      <c r="J157">
        <v>3.32</v>
      </c>
      <c r="K157">
        <v>3.26</v>
      </c>
      <c r="L157" s="18">
        <v>3.2</v>
      </c>
      <c r="M157" s="18">
        <v>3.17</v>
      </c>
      <c r="N157" s="18">
        <v>3.2</v>
      </c>
      <c r="O157" s="18">
        <v>3.23</v>
      </c>
    </row>
    <row r="158" spans="1:15" x14ac:dyDescent="0.3">
      <c r="A158" t="s">
        <v>288</v>
      </c>
      <c r="B158">
        <v>0.26300000000000001</v>
      </c>
      <c r="C158" s="7">
        <v>0.26</v>
      </c>
      <c r="D158">
        <v>0.27400000000000002</v>
      </c>
      <c r="E158">
        <v>0.28899999999999998</v>
      </c>
      <c r="F158">
        <v>0.30399999999999999</v>
      </c>
      <c r="G158">
        <v>0.29399999999999998</v>
      </c>
      <c r="H158">
        <v>0.28999999999999998</v>
      </c>
      <c r="I158" s="18">
        <v>0.3</v>
      </c>
      <c r="J158" s="18">
        <v>0.3</v>
      </c>
      <c r="K158">
        <v>0.28999999999999998</v>
      </c>
      <c r="L158" s="18">
        <v>0.28000000000000003</v>
      </c>
      <c r="M158" s="18">
        <v>0.28000000000000003</v>
      </c>
      <c r="N158" s="18">
        <v>0.28000000000000003</v>
      </c>
      <c r="O158" s="18">
        <v>0.28000000000000003</v>
      </c>
    </row>
    <row r="159" spans="1:15" x14ac:dyDescent="0.3">
      <c r="A159" t="s">
        <v>289</v>
      </c>
      <c r="B159">
        <v>0.47399999999999998</v>
      </c>
      <c r="C159">
        <v>0.47699999999999998</v>
      </c>
      <c r="D159">
        <v>0.503</v>
      </c>
      <c r="E159">
        <v>0.54600000000000004</v>
      </c>
      <c r="F159">
        <v>0.56299999999999994</v>
      </c>
      <c r="G159">
        <v>0.56599999999999995</v>
      </c>
      <c r="H159">
        <v>0.59</v>
      </c>
      <c r="I159" s="18">
        <v>0.6</v>
      </c>
      <c r="J159">
        <v>0.59</v>
      </c>
      <c r="K159">
        <v>0.56000000000000005</v>
      </c>
      <c r="L159" s="18">
        <v>0.52</v>
      </c>
      <c r="M159" s="18">
        <v>0.5</v>
      </c>
      <c r="N159" s="18">
        <v>0.51</v>
      </c>
      <c r="O159" s="18">
        <v>0.5</v>
      </c>
    </row>
    <row r="160" spans="1:15" x14ac:dyDescent="0.3">
      <c r="A160" t="s">
        <v>290</v>
      </c>
      <c r="B160">
        <v>0.17899999999999999</v>
      </c>
      <c r="C160">
        <v>0.187</v>
      </c>
      <c r="D160">
        <v>0.19800000000000001</v>
      </c>
      <c r="E160">
        <v>0.223</v>
      </c>
      <c r="F160">
        <v>0.251</v>
      </c>
      <c r="G160">
        <v>0.26900000000000002</v>
      </c>
      <c r="H160">
        <v>0.28000000000000003</v>
      </c>
      <c r="I160" s="18">
        <v>0.3</v>
      </c>
      <c r="J160">
        <v>0.32</v>
      </c>
      <c r="K160">
        <v>0.33</v>
      </c>
      <c r="L160" s="18">
        <v>0.34</v>
      </c>
      <c r="M160" s="18">
        <v>0.35</v>
      </c>
      <c r="N160" s="18">
        <v>0.36</v>
      </c>
      <c r="O160" s="18">
        <v>0.39</v>
      </c>
    </row>
    <row r="161" spans="1:15" x14ac:dyDescent="0.3">
      <c r="A161" t="s">
        <v>291</v>
      </c>
      <c r="B161">
        <v>1.782</v>
      </c>
      <c r="C161">
        <v>1.8109999999999999</v>
      </c>
      <c r="D161">
        <v>1.903</v>
      </c>
      <c r="E161">
        <v>2.004</v>
      </c>
      <c r="F161">
        <v>2.077</v>
      </c>
      <c r="G161">
        <v>2.1019999999999999</v>
      </c>
      <c r="H161" s="18">
        <v>2.1</v>
      </c>
      <c r="I161" s="18">
        <v>2.1</v>
      </c>
      <c r="J161">
        <v>2.11</v>
      </c>
      <c r="K161">
        <v>2.08</v>
      </c>
      <c r="L161" s="18">
        <v>2.06</v>
      </c>
      <c r="M161" s="18">
        <v>2.04</v>
      </c>
      <c r="N161" s="18">
        <v>2.0499999999999998</v>
      </c>
      <c r="O161" s="18">
        <v>2.06</v>
      </c>
    </row>
    <row r="162" spans="1:15" x14ac:dyDescent="0.3">
      <c r="A162" t="s">
        <v>292</v>
      </c>
      <c r="B162">
        <v>0.68100000000000005</v>
      </c>
      <c r="C162" s="7">
        <v>0.69</v>
      </c>
      <c r="D162">
        <v>0.73299999999999998</v>
      </c>
      <c r="E162">
        <v>0.752</v>
      </c>
      <c r="F162">
        <v>0.78700000000000003</v>
      </c>
      <c r="G162">
        <v>0.78300000000000003</v>
      </c>
      <c r="H162" s="18">
        <v>0.8</v>
      </c>
      <c r="I162">
        <v>0.81</v>
      </c>
      <c r="J162">
        <v>0.83</v>
      </c>
      <c r="K162">
        <v>0.81</v>
      </c>
      <c r="L162" s="18">
        <v>0.8</v>
      </c>
      <c r="M162" s="18">
        <v>0.82</v>
      </c>
      <c r="N162" s="18">
        <v>0.83</v>
      </c>
      <c r="O162" s="18">
        <v>0.85</v>
      </c>
    </row>
    <row r="163" spans="1:15" x14ac:dyDescent="0.3">
      <c r="A163" t="s">
        <v>293</v>
      </c>
      <c r="B163">
        <v>1.383</v>
      </c>
      <c r="C163">
        <v>1.377</v>
      </c>
      <c r="D163">
        <v>1.4379999999999999</v>
      </c>
      <c r="E163">
        <v>1.504</v>
      </c>
      <c r="F163">
        <v>1.5720000000000001</v>
      </c>
      <c r="G163">
        <v>1.5720000000000001</v>
      </c>
      <c r="H163">
        <v>1.58</v>
      </c>
      <c r="I163" s="18">
        <v>1.6</v>
      </c>
      <c r="J163" s="18">
        <v>1.6</v>
      </c>
      <c r="K163">
        <v>1.58</v>
      </c>
      <c r="L163" s="18">
        <v>1.56</v>
      </c>
      <c r="M163" s="18">
        <v>1.52</v>
      </c>
      <c r="N163" s="18">
        <v>1.5</v>
      </c>
      <c r="O163" s="18">
        <v>1.51</v>
      </c>
    </row>
    <row r="164" spans="1:15" x14ac:dyDescent="0.3">
      <c r="A164" t="s">
        <v>294</v>
      </c>
      <c r="B164">
        <v>0.249</v>
      </c>
      <c r="C164" s="7">
        <v>0.24</v>
      </c>
      <c r="D164">
        <v>0.254</v>
      </c>
      <c r="E164">
        <v>0.26500000000000001</v>
      </c>
      <c r="F164" s="7">
        <v>0.27</v>
      </c>
      <c r="G164">
        <v>0.26500000000000001</v>
      </c>
      <c r="H164">
        <v>0.26</v>
      </c>
      <c r="I164" s="18">
        <v>0.27</v>
      </c>
      <c r="J164" s="18">
        <v>0.27</v>
      </c>
      <c r="K164">
        <v>0.27</v>
      </c>
      <c r="L164" s="18">
        <v>0.27</v>
      </c>
      <c r="M164" s="18">
        <v>0.26</v>
      </c>
      <c r="N164" s="18">
        <v>0.25</v>
      </c>
      <c r="O164" s="18">
        <v>0.26</v>
      </c>
    </row>
    <row r="165" spans="1:15" x14ac:dyDescent="0.3">
      <c r="A165" t="s">
        <v>295</v>
      </c>
      <c r="B165">
        <v>0.22500000000000001</v>
      </c>
      <c r="C165">
        <v>0.22800000000000001</v>
      </c>
      <c r="D165">
        <v>0.23799999999999999</v>
      </c>
      <c r="E165">
        <v>0.255</v>
      </c>
      <c r="F165" s="7">
        <v>0.27200000000000002</v>
      </c>
      <c r="G165">
        <v>0.27400000000000002</v>
      </c>
      <c r="H165">
        <v>0.28000000000000003</v>
      </c>
      <c r="I165" s="18">
        <v>0.28000000000000003</v>
      </c>
      <c r="J165">
        <v>0.28000000000000003</v>
      </c>
      <c r="K165">
        <v>0.27</v>
      </c>
      <c r="L165" s="18">
        <v>0.27</v>
      </c>
      <c r="M165" s="18">
        <v>0.26</v>
      </c>
      <c r="N165" s="18">
        <v>0.26</v>
      </c>
      <c r="O165" s="18">
        <v>0.26</v>
      </c>
    </row>
    <row r="166" spans="1:15" x14ac:dyDescent="0.3">
      <c r="A166" t="s">
        <v>296</v>
      </c>
      <c r="B166">
        <v>0.90900000000000003</v>
      </c>
      <c r="C166" s="7">
        <v>0.90800000000000003</v>
      </c>
      <c r="D166">
        <v>0.94599999999999995</v>
      </c>
      <c r="E166">
        <v>0.98399999999999999</v>
      </c>
      <c r="F166">
        <v>1.0289999999999999</v>
      </c>
      <c r="G166">
        <v>1.0329999999999999</v>
      </c>
      <c r="H166">
        <v>1.04</v>
      </c>
      <c r="I166" s="18">
        <v>1.05</v>
      </c>
      <c r="J166">
        <v>1.05</v>
      </c>
      <c r="K166">
        <v>1.04</v>
      </c>
      <c r="L166" s="18">
        <v>1.02</v>
      </c>
      <c r="M166" s="18">
        <v>1</v>
      </c>
      <c r="N166" s="18">
        <v>0.99</v>
      </c>
      <c r="O166" s="18">
        <v>0.99</v>
      </c>
    </row>
    <row r="167" spans="1:15" x14ac:dyDescent="0.3">
      <c r="A167" t="s">
        <v>297</v>
      </c>
      <c r="B167">
        <v>1.966</v>
      </c>
      <c r="C167" s="7">
        <v>1.94</v>
      </c>
      <c r="D167">
        <v>1.968</v>
      </c>
      <c r="E167">
        <v>1.9650000000000001</v>
      </c>
      <c r="F167">
        <v>2.0169999999999999</v>
      </c>
      <c r="G167">
        <v>2.0430000000000001</v>
      </c>
      <c r="H167">
        <v>2.06</v>
      </c>
      <c r="I167" s="18">
        <v>2.1</v>
      </c>
      <c r="J167">
        <v>2.13</v>
      </c>
      <c r="K167">
        <v>2.12</v>
      </c>
      <c r="L167" s="18">
        <v>2.13</v>
      </c>
      <c r="M167" s="18">
        <v>2.13</v>
      </c>
      <c r="N167" s="18">
        <v>2.17</v>
      </c>
      <c r="O167" s="18">
        <v>2.1800000000000002</v>
      </c>
    </row>
    <row r="168" spans="1:15" x14ac:dyDescent="0.3">
      <c r="A168" t="s">
        <v>298</v>
      </c>
      <c r="B168">
        <v>0.58199999999999996</v>
      </c>
      <c r="C168" s="7">
        <v>0.58399999999999996</v>
      </c>
      <c r="D168">
        <v>0.60799999999999998</v>
      </c>
      <c r="E168">
        <v>0.58899999999999997</v>
      </c>
      <c r="F168">
        <v>0.60699999999999998</v>
      </c>
      <c r="G168">
        <v>0.61699999999999999</v>
      </c>
      <c r="H168">
        <v>0.62</v>
      </c>
      <c r="I168" s="18">
        <v>0.65</v>
      </c>
      <c r="J168">
        <v>0.66</v>
      </c>
      <c r="K168">
        <v>0.65</v>
      </c>
      <c r="L168" s="18">
        <v>0.65</v>
      </c>
      <c r="M168" s="18">
        <v>0.66</v>
      </c>
      <c r="N168" s="18">
        <v>0.7</v>
      </c>
      <c r="O168" s="18">
        <v>0.71</v>
      </c>
    </row>
    <row r="169" spans="1:15" x14ac:dyDescent="0.3">
      <c r="A169" t="s">
        <v>299</v>
      </c>
      <c r="B169">
        <v>1.383</v>
      </c>
      <c r="C169" s="7">
        <v>1.3560000000000001</v>
      </c>
      <c r="D169">
        <v>1.361</v>
      </c>
      <c r="E169">
        <v>1.3759999999999999</v>
      </c>
      <c r="F169" s="7">
        <v>1.41</v>
      </c>
      <c r="G169">
        <v>1.4259999999999999</v>
      </c>
      <c r="H169">
        <v>1.44</v>
      </c>
      <c r="I169" s="18">
        <v>1.45</v>
      </c>
      <c r="J169">
        <v>1.47</v>
      </c>
      <c r="K169">
        <v>1.47</v>
      </c>
      <c r="L169" s="18">
        <v>1.48</v>
      </c>
      <c r="M169" s="18">
        <v>1.47</v>
      </c>
      <c r="N169" s="18">
        <v>1.47</v>
      </c>
      <c r="O169" s="18">
        <v>1.49</v>
      </c>
    </row>
    <row r="170" spans="1:15" x14ac:dyDescent="0.3">
      <c r="A170" t="s">
        <v>300</v>
      </c>
      <c r="B170" s="7">
        <v>0.76</v>
      </c>
      <c r="C170" s="7">
        <v>0.748</v>
      </c>
      <c r="D170">
        <v>0.74399999999999999</v>
      </c>
      <c r="E170">
        <v>0.73399999999999999</v>
      </c>
      <c r="F170">
        <v>0.749</v>
      </c>
      <c r="G170">
        <v>0.76400000000000001</v>
      </c>
      <c r="H170">
        <v>0.77</v>
      </c>
      <c r="I170" s="18">
        <v>0.79</v>
      </c>
      <c r="J170" s="18">
        <v>0.8</v>
      </c>
      <c r="K170">
        <v>0.79</v>
      </c>
      <c r="L170" s="18">
        <v>0.8</v>
      </c>
      <c r="M170" s="18">
        <v>0.79</v>
      </c>
      <c r="N170" s="18">
        <v>0.78</v>
      </c>
      <c r="O170" s="18">
        <v>0.79</v>
      </c>
    </row>
    <row r="171" spans="1:15" x14ac:dyDescent="0.3">
      <c r="A171" t="s">
        <v>301</v>
      </c>
      <c r="B171">
        <v>0.42799999999999999</v>
      </c>
      <c r="C171" s="7">
        <v>0.41899999999999998</v>
      </c>
      <c r="D171">
        <v>0.41699999999999998</v>
      </c>
      <c r="E171">
        <v>0.40899999999999997</v>
      </c>
      <c r="F171">
        <v>0.41799999999999998</v>
      </c>
      <c r="G171">
        <v>0.42499999999999999</v>
      </c>
      <c r="H171">
        <v>0.43</v>
      </c>
      <c r="I171" s="18">
        <v>0.44</v>
      </c>
      <c r="J171">
        <v>0.44</v>
      </c>
      <c r="K171">
        <v>0.44</v>
      </c>
      <c r="L171" s="18">
        <v>0.44</v>
      </c>
      <c r="M171" s="18">
        <v>0.44</v>
      </c>
      <c r="N171" s="18">
        <v>0.43</v>
      </c>
      <c r="O171" s="18">
        <v>0.44</v>
      </c>
    </row>
    <row r="172" spans="1:15" x14ac:dyDescent="0.3">
      <c r="A172" t="s">
        <v>302</v>
      </c>
      <c r="B172">
        <v>0.33200000000000002</v>
      </c>
      <c r="C172" s="7">
        <v>0.32900000000000001</v>
      </c>
      <c r="D172">
        <v>0.32700000000000001</v>
      </c>
      <c r="E172">
        <v>0.32500000000000001</v>
      </c>
      <c r="F172">
        <v>0.33100000000000002</v>
      </c>
      <c r="G172">
        <v>0.33900000000000002</v>
      </c>
      <c r="H172">
        <v>0.34</v>
      </c>
      <c r="I172" s="18">
        <v>0.35</v>
      </c>
      <c r="J172">
        <v>0.36</v>
      </c>
      <c r="K172">
        <v>0.35</v>
      </c>
      <c r="L172" s="18">
        <v>0.36</v>
      </c>
      <c r="M172" s="18">
        <v>0.35</v>
      </c>
      <c r="N172" s="18">
        <v>0.35</v>
      </c>
      <c r="O172" s="18">
        <v>0.35</v>
      </c>
    </row>
    <row r="173" spans="1:15" x14ac:dyDescent="0.3">
      <c r="A173" t="s">
        <v>291</v>
      </c>
      <c r="B173">
        <v>0.623</v>
      </c>
      <c r="C173" s="7">
        <v>0.60799999999999998</v>
      </c>
      <c r="D173">
        <v>0.61699999999999999</v>
      </c>
      <c r="E173">
        <v>0.64200000000000002</v>
      </c>
      <c r="F173">
        <v>0.66100000000000003</v>
      </c>
      <c r="G173">
        <v>0.66200000000000003</v>
      </c>
      <c r="H173">
        <v>0.67</v>
      </c>
      <c r="I173" s="18">
        <v>0.66</v>
      </c>
      <c r="J173">
        <v>0.67</v>
      </c>
      <c r="K173">
        <v>0.68</v>
      </c>
      <c r="L173" s="18">
        <v>0.68</v>
      </c>
      <c r="M173" s="18">
        <v>0.68</v>
      </c>
      <c r="N173" s="18">
        <v>0.69</v>
      </c>
      <c r="O173" s="18">
        <v>0.68</v>
      </c>
    </row>
    <row r="175" spans="1:15" x14ac:dyDescent="0.3">
      <c r="A175" t="s">
        <v>123</v>
      </c>
      <c r="B175">
        <v>13.548</v>
      </c>
      <c r="C175" s="7">
        <v>13.053000000000001</v>
      </c>
      <c r="D175">
        <v>12.715</v>
      </c>
      <c r="E175">
        <v>12.602</v>
      </c>
      <c r="F175">
        <v>13.134</v>
      </c>
      <c r="G175">
        <v>13.273999999999999</v>
      </c>
      <c r="H175">
        <v>13.53</v>
      </c>
      <c r="I175" s="18">
        <v>13.31</v>
      </c>
      <c r="J175">
        <v>13.43</v>
      </c>
      <c r="K175" s="18">
        <v>13.8</v>
      </c>
      <c r="L175" s="18">
        <v>13.7</v>
      </c>
      <c r="M175" s="18">
        <v>13.8</v>
      </c>
      <c r="N175" s="18">
        <v>13.93</v>
      </c>
      <c r="O175" s="18">
        <v>13.88</v>
      </c>
    </row>
    <row r="176" spans="1:15" x14ac:dyDescent="0.3">
      <c r="A176" t="s">
        <v>303</v>
      </c>
      <c r="B176">
        <v>12.227</v>
      </c>
      <c r="C176" s="7">
        <v>11.728999999999999</v>
      </c>
      <c r="D176" s="7">
        <v>11.45</v>
      </c>
      <c r="E176">
        <v>11.233000000000001</v>
      </c>
      <c r="F176">
        <v>11.664999999999999</v>
      </c>
      <c r="G176">
        <v>11.805</v>
      </c>
      <c r="H176">
        <v>12.08</v>
      </c>
      <c r="I176" s="18">
        <v>11.98</v>
      </c>
      <c r="J176">
        <v>12.11</v>
      </c>
      <c r="K176" s="18">
        <v>12.5</v>
      </c>
      <c r="L176" s="18">
        <v>12.41</v>
      </c>
      <c r="M176" s="18">
        <v>12.56</v>
      </c>
      <c r="N176" s="18">
        <v>12.68</v>
      </c>
      <c r="O176" s="18">
        <v>12.64</v>
      </c>
    </row>
    <row r="177" spans="1:15" x14ac:dyDescent="0.3">
      <c r="A177" t="s">
        <v>304</v>
      </c>
      <c r="B177">
        <v>8.2539999999999996</v>
      </c>
      <c r="C177" s="7">
        <v>8.0410000000000004</v>
      </c>
      <c r="D177" s="7">
        <v>7.92</v>
      </c>
      <c r="E177" s="13">
        <v>7.5119999999999996</v>
      </c>
      <c r="F177">
        <v>7.6609999999999996</v>
      </c>
      <c r="G177">
        <v>7.7060000000000004</v>
      </c>
      <c r="H177">
        <v>8.06</v>
      </c>
      <c r="I177" s="18">
        <v>8.08</v>
      </c>
      <c r="J177">
        <v>8.31</v>
      </c>
      <c r="K177" s="18">
        <v>8.6999999999999993</v>
      </c>
      <c r="L177" s="18">
        <v>8.6</v>
      </c>
      <c r="M177" s="18">
        <v>8.7799999999999994</v>
      </c>
      <c r="N177" s="18">
        <v>8.99</v>
      </c>
      <c r="O177" s="18">
        <v>9.02</v>
      </c>
    </row>
    <row r="178" spans="1:15" x14ac:dyDescent="0.3">
      <c r="A178" t="s">
        <v>305</v>
      </c>
      <c r="B178">
        <v>4.2329999999999997</v>
      </c>
      <c r="C178" s="7">
        <v>3.956</v>
      </c>
      <c r="D178" s="7">
        <v>3.93</v>
      </c>
      <c r="E178" s="13">
        <v>3.766</v>
      </c>
      <c r="F178">
        <v>4.1159999999999997</v>
      </c>
      <c r="G178">
        <v>4.1079999999999997</v>
      </c>
      <c r="H178">
        <v>4.3600000000000003</v>
      </c>
      <c r="I178" s="18">
        <v>4.3</v>
      </c>
      <c r="J178" s="18">
        <v>4.42</v>
      </c>
      <c r="K178" s="18">
        <v>4.71</v>
      </c>
      <c r="L178" s="18">
        <v>4.58</v>
      </c>
      <c r="M178" s="18">
        <v>4.75</v>
      </c>
      <c r="N178" s="18">
        <v>5.0199999999999996</v>
      </c>
      <c r="O178" s="18">
        <v>5.0199999999999996</v>
      </c>
    </row>
    <row r="179" spans="1:15" x14ac:dyDescent="0.3">
      <c r="A179" t="s">
        <v>306</v>
      </c>
      <c r="B179">
        <v>1.909</v>
      </c>
      <c r="C179" s="7">
        <v>1.91</v>
      </c>
      <c r="D179">
        <v>1.905</v>
      </c>
      <c r="E179">
        <v>1.917</v>
      </c>
      <c r="F179" s="7">
        <v>2.06</v>
      </c>
      <c r="G179">
        <v>2.1259999999999999</v>
      </c>
      <c r="H179">
        <v>2.27</v>
      </c>
      <c r="I179" s="18">
        <v>2.25</v>
      </c>
      <c r="J179">
        <v>2.33</v>
      </c>
      <c r="K179" s="18">
        <v>2.41</v>
      </c>
      <c r="L179" s="18">
        <v>2.41</v>
      </c>
      <c r="M179" s="18">
        <v>2.4</v>
      </c>
      <c r="N179" s="18">
        <v>2.5099999999999998</v>
      </c>
      <c r="O179" s="18">
        <v>2.5499999999999998</v>
      </c>
    </row>
    <row r="180" spans="1:15" x14ac:dyDescent="0.3">
      <c r="A180" t="s">
        <v>307</v>
      </c>
      <c r="B180">
        <v>2.323</v>
      </c>
      <c r="C180" s="7">
        <v>2.0459999999999998</v>
      </c>
      <c r="D180">
        <v>2.0259999999999998</v>
      </c>
      <c r="E180">
        <v>1.849</v>
      </c>
      <c r="F180" s="13">
        <v>2.056</v>
      </c>
      <c r="G180">
        <v>1.982</v>
      </c>
      <c r="H180">
        <v>2.09</v>
      </c>
      <c r="I180" s="18">
        <v>2.0499999999999998</v>
      </c>
      <c r="J180">
        <v>2.09</v>
      </c>
      <c r="K180" s="18">
        <v>2.2999999999999998</v>
      </c>
      <c r="L180" s="18">
        <v>2.17</v>
      </c>
      <c r="M180" s="18">
        <v>2.35</v>
      </c>
      <c r="N180" s="18">
        <v>2.5099999999999998</v>
      </c>
      <c r="O180" s="18">
        <v>2.4700000000000002</v>
      </c>
    </row>
    <row r="181" spans="1:15" x14ac:dyDescent="0.3">
      <c r="A181" t="s">
        <v>308</v>
      </c>
      <c r="B181">
        <v>3.4260000000000002</v>
      </c>
      <c r="C181" s="7">
        <v>3.4980000000000002</v>
      </c>
      <c r="D181">
        <v>3.3879999999999999</v>
      </c>
      <c r="E181">
        <v>3.1619999999999999</v>
      </c>
      <c r="F181">
        <v>2.9020000000000001</v>
      </c>
      <c r="G181">
        <v>2.923</v>
      </c>
      <c r="H181">
        <v>3.02</v>
      </c>
      <c r="I181" s="18">
        <v>3.09</v>
      </c>
      <c r="J181">
        <v>3.18</v>
      </c>
      <c r="K181" s="18">
        <v>3.27</v>
      </c>
      <c r="L181" s="18">
        <v>3.31</v>
      </c>
      <c r="M181" s="18">
        <v>3.31</v>
      </c>
      <c r="N181" s="18">
        <v>3.25</v>
      </c>
      <c r="O181" s="18">
        <v>3.23</v>
      </c>
    </row>
    <row r="182" spans="1:15" x14ac:dyDescent="0.3">
      <c r="A182" t="s">
        <v>309</v>
      </c>
      <c r="B182">
        <v>3.2090000000000001</v>
      </c>
      <c r="C182" s="7">
        <v>3.2770000000000001</v>
      </c>
      <c r="D182">
        <v>3.1589999999999998</v>
      </c>
      <c r="E182" s="7">
        <v>2.94</v>
      </c>
      <c r="F182">
        <v>2.673</v>
      </c>
      <c r="G182">
        <v>2.6920000000000002</v>
      </c>
      <c r="H182">
        <v>2.79</v>
      </c>
      <c r="I182" s="18">
        <v>2.86</v>
      </c>
      <c r="J182">
        <v>2.95</v>
      </c>
      <c r="K182" s="18">
        <v>3.03</v>
      </c>
      <c r="L182" s="18">
        <v>3.08</v>
      </c>
      <c r="M182" s="18">
        <v>3.08</v>
      </c>
      <c r="N182" s="18">
        <v>3.02</v>
      </c>
      <c r="O182" s="18">
        <v>3.05</v>
      </c>
    </row>
    <row r="183" spans="1:15" x14ac:dyDescent="0.3">
      <c r="A183" t="s">
        <v>310</v>
      </c>
      <c r="B183">
        <v>0.217</v>
      </c>
      <c r="C183" s="7">
        <v>0.221</v>
      </c>
      <c r="D183">
        <v>0.22800000000000001</v>
      </c>
      <c r="E183">
        <v>0.222</v>
      </c>
      <c r="F183">
        <v>0.22800000000000001</v>
      </c>
      <c r="G183">
        <v>0.23100000000000001</v>
      </c>
      <c r="H183">
        <v>0.23</v>
      </c>
      <c r="I183" s="18">
        <v>0.23</v>
      </c>
      <c r="J183">
        <v>0.23</v>
      </c>
      <c r="K183" s="18">
        <v>0.24</v>
      </c>
      <c r="L183" s="18">
        <v>0.23</v>
      </c>
      <c r="M183" s="18">
        <v>0.23</v>
      </c>
      <c r="N183" s="18">
        <v>0.23</v>
      </c>
      <c r="O183" s="18">
        <v>0.23</v>
      </c>
    </row>
    <row r="184" spans="1:15" x14ac:dyDescent="0.3">
      <c r="A184" t="s">
        <v>1853</v>
      </c>
      <c r="B184">
        <v>0.59599999999999997</v>
      </c>
      <c r="C184" s="7">
        <v>0.58699999999999997</v>
      </c>
      <c r="D184">
        <v>0.60199999999999998</v>
      </c>
      <c r="E184">
        <v>0.58299999999999996</v>
      </c>
      <c r="F184">
        <v>0.64300000000000002</v>
      </c>
      <c r="G184">
        <v>0.67400000000000004</v>
      </c>
      <c r="H184">
        <v>0.68</v>
      </c>
      <c r="I184" s="18">
        <v>0.69</v>
      </c>
      <c r="J184">
        <v>0.71</v>
      </c>
      <c r="K184" s="18">
        <v>0.72</v>
      </c>
      <c r="L184" s="18">
        <v>0.71</v>
      </c>
      <c r="M184" s="18">
        <v>0.72</v>
      </c>
      <c r="N184" s="18">
        <v>0.72</v>
      </c>
      <c r="O184" s="18">
        <v>0.72</v>
      </c>
    </row>
    <row r="185" spans="1:15" x14ac:dyDescent="0.3">
      <c r="A185" t="s">
        <v>311</v>
      </c>
      <c r="B185">
        <v>3.9729999999999999</v>
      </c>
      <c r="C185" s="7">
        <v>3.6890000000000001</v>
      </c>
      <c r="D185" s="7">
        <v>3.53</v>
      </c>
      <c r="E185" s="7">
        <v>3.72</v>
      </c>
      <c r="F185">
        <v>4.0039999999999996</v>
      </c>
      <c r="G185">
        <v>4.0990000000000002</v>
      </c>
      <c r="H185" s="18">
        <v>4.0199999999999996</v>
      </c>
      <c r="I185" s="18">
        <v>3.9</v>
      </c>
      <c r="J185" s="18">
        <v>3.8</v>
      </c>
      <c r="K185" s="18">
        <v>3.8</v>
      </c>
      <c r="L185" s="18">
        <v>3.81</v>
      </c>
      <c r="M185" s="18">
        <v>3.78</v>
      </c>
      <c r="N185" s="18">
        <v>3.69</v>
      </c>
      <c r="O185" s="18">
        <v>3.62</v>
      </c>
    </row>
    <row r="186" spans="1:15" x14ac:dyDescent="0.3">
      <c r="A186" t="s">
        <v>312</v>
      </c>
      <c r="B186">
        <v>1.107</v>
      </c>
      <c r="C186" s="7">
        <v>1.089</v>
      </c>
      <c r="D186">
        <v>1.0660000000000001</v>
      </c>
      <c r="E186">
        <v>1.0449999999999999</v>
      </c>
      <c r="F186">
        <v>1.0669999999999999</v>
      </c>
      <c r="G186">
        <v>1.0629999999999999</v>
      </c>
      <c r="H186">
        <v>1.03</v>
      </c>
      <c r="I186" s="18">
        <v>1.01</v>
      </c>
      <c r="J186">
        <v>1.01</v>
      </c>
      <c r="K186" s="18">
        <v>0.99</v>
      </c>
      <c r="L186" s="18">
        <v>0.98</v>
      </c>
      <c r="M186" s="18">
        <v>0.98</v>
      </c>
      <c r="N186" s="18">
        <v>0.98</v>
      </c>
      <c r="O186" s="18">
        <v>0.98</v>
      </c>
    </row>
    <row r="187" spans="1:15" x14ac:dyDescent="0.3">
      <c r="A187" t="s">
        <v>313</v>
      </c>
      <c r="B187">
        <v>2.8660000000000001</v>
      </c>
      <c r="C187" s="7">
        <v>2.6</v>
      </c>
      <c r="D187">
        <v>2.464</v>
      </c>
      <c r="E187">
        <v>2.6749999999999998</v>
      </c>
      <c r="F187">
        <v>2.9369999999999998</v>
      </c>
      <c r="G187">
        <v>3.036</v>
      </c>
      <c r="H187">
        <v>2.99</v>
      </c>
      <c r="I187" s="18">
        <v>2.89</v>
      </c>
      <c r="J187">
        <v>2.79</v>
      </c>
      <c r="K187" s="18">
        <v>2.81</v>
      </c>
      <c r="L187" s="18">
        <v>2.83</v>
      </c>
      <c r="M187" s="18">
        <v>2.8</v>
      </c>
      <c r="N187" s="18">
        <v>2.71</v>
      </c>
      <c r="O187" s="18">
        <v>2.64</v>
      </c>
    </row>
    <row r="188" spans="1:15" x14ac:dyDescent="0.3">
      <c r="A188" t="s">
        <v>314</v>
      </c>
      <c r="B188">
        <v>1.8959999999999999</v>
      </c>
      <c r="C188" s="7">
        <v>1.6240000000000001</v>
      </c>
      <c r="D188">
        <v>1.4730000000000001</v>
      </c>
      <c r="E188">
        <v>1.6419999999999999</v>
      </c>
      <c r="F188">
        <v>1.8149999999999999</v>
      </c>
      <c r="G188">
        <v>1.9059999999999999</v>
      </c>
      <c r="H188">
        <v>1.84</v>
      </c>
      <c r="I188" s="18">
        <v>1.75</v>
      </c>
      <c r="J188">
        <v>1.63</v>
      </c>
      <c r="K188" s="18">
        <v>1.64</v>
      </c>
      <c r="L188" s="18">
        <v>1.66</v>
      </c>
      <c r="M188" s="18">
        <v>1.64</v>
      </c>
      <c r="N188" s="18">
        <v>1.51</v>
      </c>
      <c r="O188" s="18">
        <v>1.42</v>
      </c>
    </row>
    <row r="189" spans="1:15" x14ac:dyDescent="0.3">
      <c r="A189" t="s">
        <v>315</v>
      </c>
      <c r="B189">
        <v>0.30399999999999999</v>
      </c>
      <c r="C189" s="7">
        <v>0.314</v>
      </c>
      <c r="D189">
        <v>0.33100000000000002</v>
      </c>
      <c r="E189">
        <v>0.35599999999999998</v>
      </c>
      <c r="F189" s="7">
        <v>0.4</v>
      </c>
      <c r="G189">
        <v>0.40100000000000002</v>
      </c>
      <c r="H189" s="18">
        <v>0.4</v>
      </c>
      <c r="I189" s="18">
        <v>0.4</v>
      </c>
      <c r="J189" s="18">
        <v>0.4</v>
      </c>
      <c r="K189" s="18">
        <v>0.39</v>
      </c>
      <c r="L189" s="18">
        <v>0.39</v>
      </c>
      <c r="M189" s="18">
        <v>0.37</v>
      </c>
      <c r="N189" s="18">
        <v>0.37</v>
      </c>
      <c r="O189" s="18">
        <v>0.37</v>
      </c>
    </row>
    <row r="190" spans="1:15" x14ac:dyDescent="0.3">
      <c r="A190" t="s">
        <v>316</v>
      </c>
      <c r="B190">
        <v>3.2000000000000001E-2</v>
      </c>
      <c r="C190" s="7">
        <v>3.3000000000000002E-2</v>
      </c>
      <c r="D190">
        <v>3.2000000000000001E-2</v>
      </c>
      <c r="E190">
        <v>3.5999999999999997E-2</v>
      </c>
      <c r="F190">
        <v>3.9E-2</v>
      </c>
      <c r="G190">
        <v>3.9E-2</v>
      </c>
      <c r="H190">
        <v>0.04</v>
      </c>
      <c r="I190" s="18">
        <v>0.04</v>
      </c>
      <c r="J190">
        <v>0.04</v>
      </c>
      <c r="K190" s="18">
        <v>0.04</v>
      </c>
      <c r="L190" s="18">
        <v>0.04</v>
      </c>
      <c r="M190" s="18">
        <v>0.04</v>
      </c>
      <c r="N190" s="18">
        <v>0.04</v>
      </c>
      <c r="O190" s="18">
        <v>0.04</v>
      </c>
    </row>
    <row r="191" spans="1:15" x14ac:dyDescent="0.3">
      <c r="A191" t="s">
        <v>2779</v>
      </c>
      <c r="B191">
        <v>0.184</v>
      </c>
      <c r="C191" s="7">
        <v>0.17899999999999999</v>
      </c>
      <c r="D191">
        <v>0.17899999999999999</v>
      </c>
      <c r="E191">
        <v>0.189</v>
      </c>
      <c r="F191">
        <v>0.19700000000000001</v>
      </c>
      <c r="G191">
        <v>0.188</v>
      </c>
      <c r="H191">
        <v>0.18</v>
      </c>
      <c r="I191" s="18">
        <v>0.17</v>
      </c>
      <c r="J191">
        <v>0.17</v>
      </c>
      <c r="K191" s="18">
        <v>0.17</v>
      </c>
      <c r="L191" s="18">
        <v>0.17</v>
      </c>
      <c r="M191" s="18">
        <v>0.17</v>
      </c>
      <c r="N191" s="18">
        <v>0.17</v>
      </c>
      <c r="O191" s="18">
        <v>0.18</v>
      </c>
    </row>
    <row r="192" spans="1:15" x14ac:dyDescent="0.3">
      <c r="A192" t="s">
        <v>317</v>
      </c>
      <c r="B192" s="7">
        <v>0.45</v>
      </c>
      <c r="C192" s="7">
        <v>0.45</v>
      </c>
      <c r="D192">
        <v>0.44900000000000001</v>
      </c>
      <c r="E192">
        <v>0.45200000000000001</v>
      </c>
      <c r="F192">
        <v>0.48499999999999999</v>
      </c>
      <c r="G192">
        <v>0.501</v>
      </c>
      <c r="H192">
        <v>0.53</v>
      </c>
      <c r="I192" s="18">
        <v>0.53</v>
      </c>
      <c r="J192">
        <v>0.55000000000000004</v>
      </c>
      <c r="K192" s="18">
        <v>0.56999999999999995</v>
      </c>
      <c r="L192" s="18">
        <v>0.56999999999999995</v>
      </c>
      <c r="M192" s="18">
        <v>0.57999999999999996</v>
      </c>
      <c r="N192" s="18">
        <v>0.62</v>
      </c>
      <c r="O192" s="18">
        <v>0.63</v>
      </c>
    </row>
    <row r="193" spans="1:15" x14ac:dyDescent="0.3">
      <c r="A193" t="s">
        <v>318</v>
      </c>
      <c r="B193">
        <v>1.321</v>
      </c>
      <c r="C193">
        <v>1.3240000000000001</v>
      </c>
      <c r="D193">
        <v>1.266</v>
      </c>
      <c r="E193">
        <v>1.369</v>
      </c>
      <c r="F193">
        <v>1.4690000000000001</v>
      </c>
      <c r="G193">
        <v>1.4690000000000001</v>
      </c>
      <c r="H193">
        <v>1.45</v>
      </c>
      <c r="I193" s="18">
        <v>1.33</v>
      </c>
      <c r="J193">
        <v>1.32</v>
      </c>
      <c r="K193" s="18">
        <v>1.3</v>
      </c>
      <c r="L193" s="18">
        <v>1.29</v>
      </c>
      <c r="M193" s="18">
        <v>1.24</v>
      </c>
      <c r="N193" s="18">
        <v>1.25</v>
      </c>
    </row>
    <row r="194" spans="1:15" x14ac:dyDescent="0.3">
      <c r="A194" t="s">
        <v>319</v>
      </c>
      <c r="B194">
        <v>0.83299999999999996</v>
      </c>
      <c r="C194" s="7">
        <v>0.84499999999999997</v>
      </c>
      <c r="D194">
        <v>0.78400000000000003</v>
      </c>
      <c r="E194">
        <v>0.88900000000000001</v>
      </c>
      <c r="F194">
        <v>0.97799999999999998</v>
      </c>
      <c r="G194">
        <v>0.96799999999999997</v>
      </c>
      <c r="H194">
        <v>0.97</v>
      </c>
      <c r="I194" s="18">
        <v>0.85</v>
      </c>
      <c r="J194">
        <v>0.86</v>
      </c>
      <c r="K194" s="18">
        <v>0.83</v>
      </c>
      <c r="L194" s="18">
        <v>0.82</v>
      </c>
      <c r="M194" s="18">
        <v>0.78</v>
      </c>
      <c r="N194" s="18">
        <v>0.79</v>
      </c>
    </row>
    <row r="195" spans="1:15" x14ac:dyDescent="0.3">
      <c r="A195" t="s">
        <v>320</v>
      </c>
      <c r="B195" s="7">
        <v>0.17</v>
      </c>
      <c r="C195" s="7">
        <v>0.16800000000000001</v>
      </c>
      <c r="D195">
        <v>0.17199999999999999</v>
      </c>
      <c r="E195">
        <v>0.17100000000000001</v>
      </c>
      <c r="F195">
        <v>0.17399999999999999</v>
      </c>
      <c r="G195">
        <v>0.17599999999999999</v>
      </c>
      <c r="H195">
        <v>0.16</v>
      </c>
      <c r="I195" s="18">
        <v>0.16</v>
      </c>
      <c r="J195">
        <v>0.16</v>
      </c>
      <c r="K195" s="18">
        <v>0.16</v>
      </c>
      <c r="L195" s="18">
        <v>0.16</v>
      </c>
      <c r="M195" s="18">
        <v>0.14000000000000001</v>
      </c>
      <c r="N195" s="18">
        <v>0.14000000000000001</v>
      </c>
    </row>
    <row r="196" spans="1:15" x14ac:dyDescent="0.3">
      <c r="A196" t="s">
        <v>321</v>
      </c>
      <c r="B196">
        <v>6.8000000000000005E-2</v>
      </c>
      <c r="C196" s="7">
        <v>6.6000000000000003E-2</v>
      </c>
      <c r="D196">
        <v>6.7000000000000004E-2</v>
      </c>
      <c r="E196">
        <v>6.4000000000000001E-2</v>
      </c>
      <c r="F196">
        <v>6.7000000000000004E-2</v>
      </c>
      <c r="G196">
        <v>7.1999999999999995E-2</v>
      </c>
      <c r="H196">
        <v>7.0000000000000007E-2</v>
      </c>
      <c r="I196" s="18">
        <v>7.0000000000000007E-2</v>
      </c>
      <c r="J196">
        <v>7.0000000000000007E-2</v>
      </c>
      <c r="K196" s="18">
        <v>7.0000000000000007E-2</v>
      </c>
      <c r="L196" s="18">
        <v>7.0000000000000007E-2</v>
      </c>
      <c r="M196" s="18">
        <v>7.0000000000000007E-2</v>
      </c>
      <c r="N196" s="18">
        <v>7.0000000000000007E-2</v>
      </c>
    </row>
    <row r="197" spans="1:15" x14ac:dyDescent="0.3">
      <c r="A197" t="s">
        <v>322</v>
      </c>
      <c r="B197">
        <v>0.192</v>
      </c>
      <c r="C197" s="7">
        <v>0.188</v>
      </c>
      <c r="D197">
        <v>0.187</v>
      </c>
      <c r="E197">
        <v>0.192</v>
      </c>
      <c r="F197">
        <v>0.19600000000000001</v>
      </c>
      <c r="G197">
        <v>0.19800000000000001</v>
      </c>
      <c r="H197" s="18">
        <v>0.2</v>
      </c>
      <c r="I197" s="18">
        <v>0.2</v>
      </c>
      <c r="J197">
        <v>0.18</v>
      </c>
      <c r="K197" s="18">
        <v>0.19</v>
      </c>
      <c r="L197" s="18">
        <v>0.19</v>
      </c>
      <c r="M197" s="18">
        <v>0.2</v>
      </c>
      <c r="N197" s="18">
        <v>0.2</v>
      </c>
    </row>
    <row r="198" spans="1:15" x14ac:dyDescent="0.3">
      <c r="A198" t="s">
        <v>323</v>
      </c>
      <c r="B198">
        <v>5.8999999999999997E-2</v>
      </c>
      <c r="C198" s="7">
        <v>5.7000000000000002E-2</v>
      </c>
      <c r="D198">
        <v>5.6000000000000001E-2</v>
      </c>
      <c r="E198">
        <v>5.2999999999999999E-2</v>
      </c>
      <c r="F198">
        <v>5.5E-2</v>
      </c>
      <c r="G198">
        <v>5.3999999999999999E-2</v>
      </c>
      <c r="H198">
        <v>0.05</v>
      </c>
      <c r="I198" s="18">
        <v>0.05</v>
      </c>
      <c r="J198">
        <v>0.05</v>
      </c>
      <c r="K198" s="18">
        <v>0.05</v>
      </c>
      <c r="L198" s="18">
        <v>0.05</v>
      </c>
      <c r="M198" s="18">
        <v>0.05</v>
      </c>
      <c r="N198" s="18">
        <v>0.05</v>
      </c>
    </row>
    <row r="200" spans="1:15" x14ac:dyDescent="0.3">
      <c r="A200" t="s">
        <v>324</v>
      </c>
      <c r="B200">
        <v>19.013000000000002</v>
      </c>
      <c r="C200" s="7">
        <v>18.681000000000001</v>
      </c>
      <c r="D200">
        <v>18.722999999999999</v>
      </c>
      <c r="E200">
        <v>18.946000000000002</v>
      </c>
      <c r="F200">
        <v>19.768000000000001</v>
      </c>
      <c r="G200">
        <v>19.869</v>
      </c>
      <c r="H200">
        <v>19.73</v>
      </c>
      <c r="I200" s="18">
        <v>19.7</v>
      </c>
      <c r="J200" s="18">
        <v>19.899999999999999</v>
      </c>
      <c r="K200" s="18">
        <v>19.850000000000001</v>
      </c>
      <c r="L200" s="18">
        <v>19.55</v>
      </c>
      <c r="M200" s="18">
        <v>19.510000000000002</v>
      </c>
      <c r="N200" s="18">
        <v>19.510000000000002</v>
      </c>
      <c r="O200" s="18">
        <v>19.45</v>
      </c>
    </row>
    <row r="201" spans="1:15" x14ac:dyDescent="0.3">
      <c r="A201" t="s">
        <v>167</v>
      </c>
      <c r="B201">
        <v>6.734</v>
      </c>
      <c r="C201" s="7">
        <v>6.4130000000000003</v>
      </c>
      <c r="D201">
        <v>6.2409999999999997</v>
      </c>
      <c r="E201">
        <v>6.2290000000000001</v>
      </c>
      <c r="F201">
        <v>6.4470000000000001</v>
      </c>
      <c r="G201">
        <v>6.452</v>
      </c>
      <c r="H201">
        <v>6.37</v>
      </c>
      <c r="I201" s="18">
        <v>6.25</v>
      </c>
      <c r="J201">
        <v>6.26</v>
      </c>
      <c r="K201" s="18">
        <v>6.17</v>
      </c>
      <c r="L201" s="18">
        <v>5.97</v>
      </c>
      <c r="M201" s="18">
        <v>5.8</v>
      </c>
      <c r="N201" s="18">
        <v>5.75</v>
      </c>
      <c r="O201" s="18">
        <v>5.7</v>
      </c>
    </row>
    <row r="202" spans="1:15" x14ac:dyDescent="0.3">
      <c r="A202" t="s">
        <v>325</v>
      </c>
      <c r="B202">
        <v>0.77700000000000002</v>
      </c>
      <c r="C202" s="7">
        <v>0.77</v>
      </c>
      <c r="D202">
        <v>0.76700000000000002</v>
      </c>
      <c r="E202">
        <v>0.80600000000000005</v>
      </c>
      <c r="F202">
        <v>0.871</v>
      </c>
      <c r="G202">
        <v>0.90100000000000002</v>
      </c>
      <c r="H202">
        <v>0.92</v>
      </c>
      <c r="I202" s="18">
        <v>0.95</v>
      </c>
      <c r="J202">
        <v>0.99</v>
      </c>
      <c r="K202" s="18">
        <v>1.03</v>
      </c>
      <c r="L202" s="18">
        <v>1.07</v>
      </c>
      <c r="M202" s="18">
        <v>1.1000000000000001</v>
      </c>
      <c r="N202" s="18">
        <v>1.1200000000000001</v>
      </c>
      <c r="O202" s="18">
        <v>1.1399999999999999</v>
      </c>
    </row>
    <row r="203" spans="1:15" x14ac:dyDescent="0.3">
      <c r="A203" t="s">
        <v>327</v>
      </c>
      <c r="B203" s="7">
        <v>0.39</v>
      </c>
      <c r="C203" s="7">
        <v>0.38400000000000001</v>
      </c>
      <c r="D203">
        <v>0.376</v>
      </c>
      <c r="E203">
        <v>0.38900000000000001</v>
      </c>
      <c r="F203">
        <v>0.41799999999999998</v>
      </c>
      <c r="G203">
        <v>0.42699999999999999</v>
      </c>
      <c r="H203">
        <v>0.44</v>
      </c>
      <c r="I203" s="18">
        <v>0.44</v>
      </c>
      <c r="J203">
        <v>0.46</v>
      </c>
      <c r="K203" s="18">
        <v>0.47</v>
      </c>
      <c r="L203" s="18">
        <v>0.48</v>
      </c>
      <c r="M203" s="18">
        <v>0.49</v>
      </c>
      <c r="N203" s="18">
        <v>0.5</v>
      </c>
      <c r="O203" s="18">
        <v>0.5</v>
      </c>
    </row>
    <row r="204" spans="1:15" x14ac:dyDescent="0.3">
      <c r="A204" t="s">
        <v>328</v>
      </c>
      <c r="B204">
        <v>0.38700000000000001</v>
      </c>
      <c r="C204" s="7">
        <v>0.38600000000000001</v>
      </c>
      <c r="D204">
        <v>0.39100000000000001</v>
      </c>
      <c r="E204">
        <v>0.41699999999999998</v>
      </c>
      <c r="F204">
        <v>0.45300000000000001</v>
      </c>
      <c r="G204">
        <v>0.47399999999999998</v>
      </c>
      <c r="H204">
        <v>0.48</v>
      </c>
      <c r="I204" s="18">
        <v>0.51</v>
      </c>
      <c r="J204">
        <v>0.53</v>
      </c>
      <c r="K204" s="18">
        <v>0.56000000000000005</v>
      </c>
      <c r="L204" s="18">
        <v>0.59</v>
      </c>
      <c r="M204" s="18">
        <v>0.61</v>
      </c>
      <c r="N204" s="18">
        <v>0.62</v>
      </c>
      <c r="O204" s="18">
        <v>0.64</v>
      </c>
    </row>
    <row r="205" spans="1:15" x14ac:dyDescent="0.3">
      <c r="A205" t="s">
        <v>326</v>
      </c>
      <c r="B205">
        <v>2.9580000000000002</v>
      </c>
      <c r="C205" s="7">
        <v>2.8620000000000001</v>
      </c>
      <c r="D205">
        <v>2.7919999999999998</v>
      </c>
      <c r="E205">
        <v>2.7869999999999999</v>
      </c>
      <c r="F205">
        <v>2.9159999999999999</v>
      </c>
      <c r="G205">
        <v>2.9380000000000002</v>
      </c>
      <c r="H205">
        <v>2.88</v>
      </c>
      <c r="I205" s="18">
        <v>2.84</v>
      </c>
      <c r="J205">
        <v>2.82</v>
      </c>
      <c r="K205" s="18">
        <v>2.8</v>
      </c>
      <c r="L205" s="18">
        <v>2.74</v>
      </c>
      <c r="M205" s="18">
        <v>2.67</v>
      </c>
      <c r="N205" s="18">
        <v>2.64</v>
      </c>
      <c r="O205" s="18">
        <v>2.59</v>
      </c>
    </row>
    <row r="206" spans="1:15" x14ac:dyDescent="0.3">
      <c r="A206" t="s">
        <v>329</v>
      </c>
      <c r="B206" s="7">
        <v>0.15</v>
      </c>
      <c r="C206" s="7">
        <v>0.14499999999999999</v>
      </c>
      <c r="D206">
        <v>0.13700000000000001</v>
      </c>
      <c r="E206">
        <v>0.13700000000000001</v>
      </c>
      <c r="F206">
        <v>0.14499999999999999</v>
      </c>
      <c r="G206">
        <v>0.14499999999999999</v>
      </c>
      <c r="H206">
        <v>0.14000000000000001</v>
      </c>
      <c r="I206" s="18">
        <v>0.14000000000000001</v>
      </c>
      <c r="J206">
        <v>0.14000000000000001</v>
      </c>
      <c r="K206" s="18">
        <v>0.14000000000000001</v>
      </c>
      <c r="L206" s="18">
        <v>0.13</v>
      </c>
      <c r="M206" s="18">
        <v>0.12</v>
      </c>
      <c r="N206" s="18">
        <v>0.12</v>
      </c>
      <c r="O206" s="18">
        <v>0.12</v>
      </c>
    </row>
    <row r="207" spans="1:15" x14ac:dyDescent="0.3">
      <c r="A207" t="s">
        <v>330</v>
      </c>
      <c r="B207" s="7">
        <v>1.01</v>
      </c>
      <c r="C207" s="7">
        <v>0.96299999999999997</v>
      </c>
      <c r="D207" s="7">
        <v>0.92</v>
      </c>
      <c r="E207" s="7">
        <v>0.9</v>
      </c>
      <c r="F207">
        <v>0.93700000000000006</v>
      </c>
      <c r="G207">
        <v>0.94499999999999995</v>
      </c>
      <c r="H207" s="18">
        <v>0.94</v>
      </c>
      <c r="I207" s="18">
        <v>0.9</v>
      </c>
      <c r="J207">
        <v>0.89</v>
      </c>
      <c r="K207" s="18">
        <v>0.88</v>
      </c>
      <c r="L207" s="18">
        <v>0.85</v>
      </c>
      <c r="M207" s="18">
        <v>0.82</v>
      </c>
      <c r="N207" s="18">
        <v>0.8</v>
      </c>
      <c r="O207" s="18">
        <v>0.77</v>
      </c>
    </row>
    <row r="208" spans="1:15" x14ac:dyDescent="0.3">
      <c r="A208" t="s">
        <v>331</v>
      </c>
      <c r="B208" s="7">
        <v>0.27600000000000002</v>
      </c>
      <c r="C208" s="7">
        <v>0.27300000000000002</v>
      </c>
      <c r="D208">
        <v>0.27400000000000002</v>
      </c>
      <c r="E208">
        <v>0.28199999999999997</v>
      </c>
      <c r="F208">
        <v>0.29399999999999998</v>
      </c>
      <c r="G208">
        <v>0.29599999999999999</v>
      </c>
      <c r="H208">
        <v>0.28999999999999998</v>
      </c>
      <c r="I208" s="18">
        <v>0.28999999999999998</v>
      </c>
      <c r="J208">
        <v>0.28999999999999998</v>
      </c>
      <c r="K208" s="18">
        <v>0.3</v>
      </c>
      <c r="L208" s="18">
        <v>0.28999999999999998</v>
      </c>
      <c r="M208" s="18">
        <v>0.28999999999999998</v>
      </c>
      <c r="N208" s="18">
        <v>0.28999999999999998</v>
      </c>
      <c r="O208" s="18">
        <v>0.28999999999999998</v>
      </c>
    </row>
    <row r="209" spans="1:15" x14ac:dyDescent="0.3">
      <c r="A209" t="s">
        <v>332</v>
      </c>
      <c r="B209" s="7">
        <v>0.91300000000000003</v>
      </c>
      <c r="C209" s="7">
        <v>0.89600000000000002</v>
      </c>
      <c r="D209">
        <v>0.88900000000000001</v>
      </c>
      <c r="E209">
        <v>0.89600000000000002</v>
      </c>
      <c r="F209" s="7">
        <v>0.94</v>
      </c>
      <c r="G209" s="7">
        <v>0.94499999999999995</v>
      </c>
      <c r="H209" s="18">
        <v>0.92</v>
      </c>
      <c r="I209" s="18">
        <v>0.92</v>
      </c>
      <c r="J209">
        <v>0.91</v>
      </c>
      <c r="K209" s="18">
        <v>0.9</v>
      </c>
      <c r="L209" s="18">
        <v>0.89</v>
      </c>
      <c r="M209" s="18">
        <v>0.88</v>
      </c>
      <c r="N209" s="18">
        <v>0.87</v>
      </c>
      <c r="O209" s="18">
        <v>0.86</v>
      </c>
    </row>
    <row r="210" spans="1:15" x14ac:dyDescent="0.3">
      <c r="A210" t="s">
        <v>216</v>
      </c>
      <c r="B210" s="7">
        <v>0.60899999999999999</v>
      </c>
      <c r="C210" s="7">
        <v>0.58499999999999996</v>
      </c>
      <c r="D210">
        <v>0.57199999999999995</v>
      </c>
      <c r="E210">
        <v>0.57199999999999995</v>
      </c>
      <c r="F210" s="7">
        <v>0.6</v>
      </c>
      <c r="G210">
        <v>0.60599999999999998</v>
      </c>
      <c r="H210">
        <v>0.59</v>
      </c>
      <c r="I210" s="18">
        <v>0.59</v>
      </c>
      <c r="J210">
        <v>0.59</v>
      </c>
      <c r="K210" s="18">
        <v>0.57999999999999996</v>
      </c>
      <c r="L210" s="18">
        <v>0.57999999999999996</v>
      </c>
      <c r="M210" s="18">
        <v>0.56000000000000005</v>
      </c>
      <c r="N210" s="18">
        <v>0.56000000000000005</v>
      </c>
      <c r="O210" s="18">
        <v>0.55000000000000004</v>
      </c>
    </row>
    <row r="211" spans="1:15" x14ac:dyDescent="0.3">
      <c r="A211" t="s">
        <v>333</v>
      </c>
      <c r="B211" s="7">
        <v>0.69599999999999995</v>
      </c>
      <c r="C211" s="7">
        <v>0.65500000000000003</v>
      </c>
      <c r="D211" s="7">
        <v>0.62</v>
      </c>
      <c r="E211">
        <v>0.60899999999999999</v>
      </c>
      <c r="F211" s="7">
        <v>0.63600000000000001</v>
      </c>
      <c r="G211">
        <v>0.63100000000000001</v>
      </c>
      <c r="H211" s="18">
        <v>0.6</v>
      </c>
      <c r="I211" s="18">
        <v>0.55000000000000004</v>
      </c>
      <c r="J211">
        <v>0.53</v>
      </c>
      <c r="K211" s="18">
        <v>0.49</v>
      </c>
      <c r="L211" s="18">
        <v>0.43</v>
      </c>
      <c r="M211" s="18">
        <v>0.39</v>
      </c>
      <c r="N211" s="18">
        <v>0.37</v>
      </c>
      <c r="O211" s="18"/>
    </row>
    <row r="212" spans="1:15" x14ac:dyDescent="0.3">
      <c r="A212" t="s">
        <v>334</v>
      </c>
      <c r="B212" s="7">
        <v>2.3029999999999999</v>
      </c>
      <c r="C212" s="7">
        <v>2.1259999999999999</v>
      </c>
      <c r="D212">
        <v>2.0609999999999999</v>
      </c>
      <c r="E212">
        <v>2.0259999999999998</v>
      </c>
      <c r="F212">
        <v>2.0230000000000001</v>
      </c>
      <c r="G212">
        <v>1.982</v>
      </c>
      <c r="H212">
        <v>1.97</v>
      </c>
      <c r="I212" s="18">
        <v>1.91</v>
      </c>
      <c r="J212">
        <v>1.92</v>
      </c>
      <c r="K212">
        <v>1.85</v>
      </c>
      <c r="L212" s="18">
        <v>1.73</v>
      </c>
      <c r="M212">
        <v>1.64</v>
      </c>
      <c r="N212" s="18">
        <v>1.62</v>
      </c>
      <c r="O212" s="18">
        <v>1.61</v>
      </c>
    </row>
    <row r="213" spans="1:15" x14ac:dyDescent="0.3">
      <c r="A213" t="s">
        <v>370</v>
      </c>
      <c r="B213" s="7">
        <v>0.27900000000000003</v>
      </c>
      <c r="C213" s="7">
        <v>0.23200000000000001</v>
      </c>
      <c r="D213">
        <v>0.27500000000000002</v>
      </c>
      <c r="E213">
        <v>0.28499999999999998</v>
      </c>
      <c r="F213">
        <v>0.218</v>
      </c>
      <c r="G213">
        <v>0.185</v>
      </c>
      <c r="H213" s="18">
        <v>0.23</v>
      </c>
      <c r="I213" s="18">
        <v>0.25</v>
      </c>
      <c r="J213">
        <v>0.28999999999999998</v>
      </c>
      <c r="K213" s="18">
        <v>0.27</v>
      </c>
      <c r="L213" s="18">
        <v>0.24</v>
      </c>
      <c r="M213" s="18">
        <v>0.23</v>
      </c>
      <c r="N213" s="18">
        <v>0.23</v>
      </c>
    </row>
    <row r="214" spans="1:15" x14ac:dyDescent="0.3">
      <c r="A214" t="s">
        <v>371</v>
      </c>
      <c r="B214" s="7">
        <f>B215+B216</f>
        <v>2.024</v>
      </c>
      <c r="C214" s="7">
        <f t="shared" ref="C214:I214" si="0">C215+C216</f>
        <v>1.893</v>
      </c>
      <c r="D214" s="7">
        <f t="shared" si="0"/>
        <v>1.786</v>
      </c>
      <c r="E214" s="7">
        <f t="shared" si="0"/>
        <v>1.7410000000000001</v>
      </c>
      <c r="F214" s="7">
        <f t="shared" si="0"/>
        <v>1.8049999999999999</v>
      </c>
      <c r="G214" s="7">
        <f t="shared" si="0"/>
        <v>1.7969999999999999</v>
      </c>
      <c r="H214" s="18">
        <f t="shared" si="0"/>
        <v>1.74</v>
      </c>
      <c r="I214" s="18">
        <f t="shared" si="0"/>
        <v>1.6600000000000001</v>
      </c>
      <c r="J214">
        <v>1.63</v>
      </c>
      <c r="K214">
        <v>1.58</v>
      </c>
      <c r="L214" s="18">
        <v>1.49</v>
      </c>
      <c r="M214">
        <v>1.41</v>
      </c>
      <c r="N214" s="18">
        <v>1.39</v>
      </c>
    </row>
    <row r="215" spans="1:15" x14ac:dyDescent="0.3">
      <c r="A215" t="s">
        <v>335</v>
      </c>
      <c r="B215" s="7">
        <v>1.27</v>
      </c>
      <c r="C215" s="7">
        <v>1.175</v>
      </c>
      <c r="D215">
        <v>1.097</v>
      </c>
      <c r="E215">
        <v>1.0569999999999999</v>
      </c>
      <c r="F215">
        <v>1.089</v>
      </c>
      <c r="G215">
        <v>1.0089999999999999</v>
      </c>
      <c r="H215" s="18">
        <v>0.96</v>
      </c>
      <c r="I215" s="18">
        <v>0.9</v>
      </c>
      <c r="J215">
        <v>0.87</v>
      </c>
      <c r="K215">
        <v>0.82</v>
      </c>
      <c r="L215" s="18">
        <v>0.75</v>
      </c>
      <c r="M215" s="18">
        <v>0.69</v>
      </c>
      <c r="N215" s="18">
        <v>0.67</v>
      </c>
      <c r="O215" s="18">
        <v>0.36</v>
      </c>
    </row>
    <row r="216" spans="1:15" x14ac:dyDescent="0.3">
      <c r="A216" t="s">
        <v>336</v>
      </c>
      <c r="B216" s="7">
        <v>0.754</v>
      </c>
      <c r="C216" s="7">
        <v>0.71799999999999997</v>
      </c>
      <c r="D216">
        <v>0.68899999999999995</v>
      </c>
      <c r="E216">
        <v>0.68400000000000005</v>
      </c>
      <c r="F216">
        <v>0.71599999999999997</v>
      </c>
      <c r="G216">
        <v>0.78800000000000003</v>
      </c>
      <c r="H216">
        <v>0.78</v>
      </c>
      <c r="I216" s="18">
        <v>0.76</v>
      </c>
      <c r="J216">
        <v>0.76</v>
      </c>
      <c r="K216">
        <v>0.76</v>
      </c>
      <c r="L216" s="18">
        <v>0.74</v>
      </c>
      <c r="M216">
        <v>0.72</v>
      </c>
      <c r="N216" s="18">
        <v>0.72</v>
      </c>
    </row>
    <row r="217" spans="1:15" x14ac:dyDescent="0.3">
      <c r="A217" t="s">
        <v>337</v>
      </c>
      <c r="B217">
        <v>2.5539999999999998</v>
      </c>
      <c r="C217">
        <v>2.5049999999999999</v>
      </c>
      <c r="D217">
        <v>2.5190000000000001</v>
      </c>
      <c r="E217">
        <v>2.5129999999999999</v>
      </c>
      <c r="F217">
        <v>2.573</v>
      </c>
      <c r="G217">
        <v>2.5819999999999999</v>
      </c>
      <c r="H217" s="18">
        <v>2.6</v>
      </c>
      <c r="I217" s="18">
        <v>2.65</v>
      </c>
      <c r="J217">
        <v>2.71</v>
      </c>
      <c r="K217">
        <v>2.69</v>
      </c>
      <c r="L217" s="18">
        <v>2.69</v>
      </c>
      <c r="M217" s="18">
        <v>2.7</v>
      </c>
      <c r="N217" s="18">
        <v>2.75</v>
      </c>
      <c r="O217" s="18">
        <v>2.75</v>
      </c>
    </row>
    <row r="218" spans="1:15" x14ac:dyDescent="0.3">
      <c r="A218" t="s">
        <v>338</v>
      </c>
      <c r="B218">
        <v>1.3009999999999999</v>
      </c>
      <c r="C218">
        <v>1.294</v>
      </c>
      <c r="D218">
        <v>1.2849999999999999</v>
      </c>
      <c r="E218">
        <v>1.2450000000000001</v>
      </c>
      <c r="F218">
        <v>1.2949999999999999</v>
      </c>
      <c r="G218">
        <v>1.304</v>
      </c>
      <c r="H218" s="18">
        <v>1.31</v>
      </c>
      <c r="I218" s="18">
        <v>1.34</v>
      </c>
      <c r="J218">
        <v>1.39</v>
      </c>
      <c r="K218">
        <v>1.39</v>
      </c>
      <c r="L218" s="18">
        <v>1.4</v>
      </c>
      <c r="M218" s="18">
        <v>1.43</v>
      </c>
      <c r="N218" s="18">
        <v>1.5</v>
      </c>
      <c r="O218" s="18">
        <v>1.52</v>
      </c>
    </row>
    <row r="219" spans="1:15" x14ac:dyDescent="0.3">
      <c r="A219" t="s">
        <v>1858</v>
      </c>
      <c r="B219">
        <v>1.252</v>
      </c>
      <c r="C219">
        <v>1.2110000000000001</v>
      </c>
      <c r="D219">
        <v>1.234</v>
      </c>
      <c r="E219">
        <v>1.268</v>
      </c>
      <c r="F219">
        <v>1.2769999999999999</v>
      </c>
      <c r="G219">
        <v>1.278</v>
      </c>
      <c r="H219" s="18">
        <v>1.29</v>
      </c>
      <c r="I219" s="18">
        <v>1.31</v>
      </c>
      <c r="J219">
        <v>1.32</v>
      </c>
      <c r="K219" s="18">
        <v>1.3</v>
      </c>
      <c r="L219" s="18">
        <v>1.29</v>
      </c>
      <c r="M219" s="18">
        <v>1.27</v>
      </c>
      <c r="N219" s="18">
        <v>1.25</v>
      </c>
      <c r="O219" s="18">
        <v>1.23</v>
      </c>
    </row>
    <row r="220" spans="1:15" x14ac:dyDescent="0.3">
      <c r="A220" t="s">
        <v>1859</v>
      </c>
      <c r="B220" s="7">
        <v>0.54</v>
      </c>
      <c r="C220">
        <v>0.52600000000000002</v>
      </c>
      <c r="D220">
        <v>0.54300000000000004</v>
      </c>
      <c r="E220">
        <v>0.55600000000000005</v>
      </c>
      <c r="F220">
        <v>0.55800000000000005</v>
      </c>
      <c r="G220">
        <v>0.56200000000000006</v>
      </c>
      <c r="H220" s="18">
        <v>0.56999999999999995</v>
      </c>
      <c r="I220" s="18">
        <v>0.57999999999999996</v>
      </c>
      <c r="J220">
        <v>0.57999999999999996</v>
      </c>
      <c r="K220">
        <v>0.56000000000000005</v>
      </c>
      <c r="L220" s="18">
        <v>0.55000000000000004</v>
      </c>
      <c r="M220" s="18">
        <v>0.54</v>
      </c>
      <c r="N220" s="18">
        <v>0.53</v>
      </c>
      <c r="O220" s="18">
        <v>0.51</v>
      </c>
    </row>
    <row r="221" spans="1:15" x14ac:dyDescent="0.3">
      <c r="A221" t="s">
        <v>339</v>
      </c>
      <c r="B221">
        <v>0.71199999999999997</v>
      </c>
      <c r="C221">
        <v>0.68400000000000005</v>
      </c>
      <c r="D221">
        <v>0.69099999999999995</v>
      </c>
      <c r="E221">
        <v>0.71199999999999997</v>
      </c>
      <c r="F221" s="7">
        <v>0.72</v>
      </c>
      <c r="G221">
        <v>0.71599999999999997</v>
      </c>
      <c r="H221" s="18">
        <v>0.72</v>
      </c>
      <c r="I221" s="18">
        <v>0.73</v>
      </c>
      <c r="J221">
        <v>0.74</v>
      </c>
      <c r="K221">
        <v>0.74</v>
      </c>
      <c r="L221" s="18">
        <v>0.74</v>
      </c>
      <c r="M221" s="18">
        <v>0.73</v>
      </c>
      <c r="N221" s="18">
        <v>0.72</v>
      </c>
      <c r="O221" s="18">
        <v>0.72</v>
      </c>
    </row>
    <row r="222" spans="1:15" x14ac:dyDescent="0.3">
      <c r="A222" t="s">
        <v>340</v>
      </c>
      <c r="B222">
        <v>5.1429999999999998</v>
      </c>
      <c r="C222">
        <v>5.1479999999999997</v>
      </c>
      <c r="D222">
        <v>5.2220000000000004</v>
      </c>
      <c r="E222">
        <v>5.3460000000000001</v>
      </c>
      <c r="F222">
        <v>5.6559999999999997</v>
      </c>
      <c r="G222">
        <v>5.7130000000000001</v>
      </c>
      <c r="H222" s="18">
        <v>5.66</v>
      </c>
      <c r="I222" s="18">
        <v>5.68</v>
      </c>
      <c r="J222">
        <v>5.82</v>
      </c>
      <c r="K222">
        <v>5.81</v>
      </c>
      <c r="L222" s="18">
        <v>5.8</v>
      </c>
      <c r="M222" s="18">
        <v>5.87</v>
      </c>
      <c r="N222" s="18">
        <v>5.96</v>
      </c>
      <c r="O222" s="18">
        <v>5.94</v>
      </c>
    </row>
    <row r="223" spans="1:15" x14ac:dyDescent="0.3">
      <c r="A223" t="s">
        <v>341</v>
      </c>
      <c r="B223">
        <v>3.3260000000000001</v>
      </c>
      <c r="C223">
        <v>3.3530000000000002</v>
      </c>
      <c r="D223">
        <v>3.448</v>
      </c>
      <c r="E223">
        <v>3.5680000000000001</v>
      </c>
      <c r="F223">
        <v>3.774</v>
      </c>
      <c r="G223" s="13">
        <v>3.851</v>
      </c>
      <c r="H223" s="18">
        <v>3.88</v>
      </c>
      <c r="I223" s="18">
        <v>3.96</v>
      </c>
      <c r="J223">
        <v>4.08</v>
      </c>
      <c r="K223">
        <v>4.1100000000000003</v>
      </c>
      <c r="L223" s="18">
        <v>4.13</v>
      </c>
      <c r="M223" s="18">
        <v>4.2</v>
      </c>
      <c r="N223" s="18">
        <v>4.34</v>
      </c>
      <c r="O223" s="18">
        <v>4.3600000000000003</v>
      </c>
    </row>
    <row r="224" spans="1:15" x14ac:dyDescent="0.3">
      <c r="A224" t="s">
        <v>342</v>
      </c>
      <c r="B224" s="7">
        <v>1.8</v>
      </c>
      <c r="C224">
        <v>1.829</v>
      </c>
      <c r="D224">
        <v>1.873</v>
      </c>
      <c r="E224">
        <v>1.9419999999999999</v>
      </c>
      <c r="F224">
        <v>2.0680000000000001</v>
      </c>
      <c r="G224">
        <v>2.1269999999999998</v>
      </c>
      <c r="H224" s="18">
        <v>2.16</v>
      </c>
      <c r="I224" s="18">
        <v>2.2400000000000002</v>
      </c>
      <c r="J224">
        <v>2.35</v>
      </c>
      <c r="K224" s="18">
        <v>2.4</v>
      </c>
      <c r="L224" s="18">
        <v>2.4700000000000002</v>
      </c>
      <c r="M224" s="18">
        <v>2.56</v>
      </c>
      <c r="N224" s="18">
        <v>2.71</v>
      </c>
      <c r="O224" s="18">
        <v>2.78</v>
      </c>
    </row>
    <row r="225" spans="1:15" x14ac:dyDescent="0.3">
      <c r="A225" t="s">
        <v>343</v>
      </c>
      <c r="B225">
        <v>0.29499999999999998</v>
      </c>
      <c r="C225">
        <v>0.309</v>
      </c>
      <c r="D225">
        <v>0.32400000000000001</v>
      </c>
      <c r="E225">
        <v>0.35299999999999998</v>
      </c>
      <c r="F225">
        <v>0.38900000000000001</v>
      </c>
      <c r="G225">
        <v>0.40699999999999997</v>
      </c>
      <c r="H225" s="18">
        <v>0.42</v>
      </c>
      <c r="I225" s="18">
        <v>0.44</v>
      </c>
      <c r="J225">
        <v>0.47</v>
      </c>
      <c r="K225">
        <v>0.49</v>
      </c>
      <c r="L225" s="18">
        <v>0.52</v>
      </c>
      <c r="M225" s="18">
        <v>0.54</v>
      </c>
      <c r="N225" s="18">
        <v>0.6</v>
      </c>
      <c r="O225" s="18">
        <v>0.63</v>
      </c>
    </row>
    <row r="226" spans="1:15" x14ac:dyDescent="0.3">
      <c r="A226" t="s">
        <v>344</v>
      </c>
      <c r="B226">
        <v>1.5049999999999999</v>
      </c>
      <c r="C226" s="7">
        <v>1.52</v>
      </c>
      <c r="D226">
        <v>1.5489999999999999</v>
      </c>
      <c r="E226">
        <v>1.589</v>
      </c>
      <c r="F226">
        <v>1.679</v>
      </c>
      <c r="G226" s="7">
        <v>1.72</v>
      </c>
      <c r="H226" s="18">
        <v>1.74</v>
      </c>
      <c r="I226" s="18">
        <v>1.8</v>
      </c>
      <c r="J226">
        <v>1.88</v>
      </c>
      <c r="K226">
        <v>1.91</v>
      </c>
      <c r="L226" s="18">
        <v>1.95</v>
      </c>
      <c r="M226" s="18">
        <v>2.02</v>
      </c>
      <c r="N226" s="18">
        <v>2.11</v>
      </c>
      <c r="O226" s="18">
        <v>2.15</v>
      </c>
    </row>
    <row r="227" spans="1:15" x14ac:dyDescent="0.3">
      <c r="A227" t="s">
        <v>349</v>
      </c>
      <c r="B227">
        <v>1.526</v>
      </c>
      <c r="C227">
        <v>1.524</v>
      </c>
      <c r="D227">
        <v>1.575</v>
      </c>
      <c r="E227">
        <v>1.6259999999999999</v>
      </c>
      <c r="F227">
        <v>1.706</v>
      </c>
      <c r="G227">
        <v>1.724</v>
      </c>
      <c r="H227" s="18">
        <v>1.72</v>
      </c>
      <c r="I227" s="18">
        <v>1.72</v>
      </c>
      <c r="J227">
        <v>1.73</v>
      </c>
      <c r="K227">
        <v>1.71</v>
      </c>
      <c r="L227" s="18">
        <v>1.66</v>
      </c>
      <c r="M227" s="18">
        <v>1.64</v>
      </c>
      <c r="N227" s="18">
        <v>1.63</v>
      </c>
      <c r="O227" s="18">
        <v>1.58</v>
      </c>
    </row>
    <row r="228" spans="1:15" x14ac:dyDescent="0.3">
      <c r="A228" t="s">
        <v>345</v>
      </c>
      <c r="B228">
        <v>0.47599999999999998</v>
      </c>
      <c r="C228">
        <v>0.47499999999999998</v>
      </c>
      <c r="D228">
        <v>0.48499999999999999</v>
      </c>
      <c r="E228">
        <v>0.49399999999999999</v>
      </c>
      <c r="F228">
        <v>0.51300000000000001</v>
      </c>
      <c r="G228">
        <v>0.51500000000000001</v>
      </c>
      <c r="H228" s="18">
        <v>0.52</v>
      </c>
      <c r="I228" s="18">
        <v>0.51</v>
      </c>
      <c r="J228">
        <v>0.48</v>
      </c>
      <c r="K228">
        <v>0.48</v>
      </c>
      <c r="L228" s="18">
        <v>0.45</v>
      </c>
      <c r="M228" s="18">
        <v>0.43</v>
      </c>
      <c r="N228" s="18">
        <v>0.41</v>
      </c>
      <c r="O228" s="18">
        <v>0.38</v>
      </c>
    </row>
    <row r="229" spans="1:15" x14ac:dyDescent="0.3">
      <c r="A229" t="s">
        <v>346</v>
      </c>
      <c r="B229">
        <v>0.315</v>
      </c>
      <c r="C229">
        <v>0.313</v>
      </c>
      <c r="D229">
        <v>0.318</v>
      </c>
      <c r="E229">
        <v>0.33500000000000002</v>
      </c>
      <c r="F229">
        <v>0.34799999999999998</v>
      </c>
      <c r="G229">
        <v>0.34699999999999998</v>
      </c>
      <c r="H229" s="18">
        <v>0.34</v>
      </c>
      <c r="I229" s="18">
        <v>0.35</v>
      </c>
      <c r="J229">
        <v>0.36</v>
      </c>
      <c r="K229">
        <v>0.36</v>
      </c>
      <c r="L229" s="18">
        <v>0.36</v>
      </c>
      <c r="M229" s="18">
        <v>0.37</v>
      </c>
      <c r="N229" s="18">
        <v>0.36</v>
      </c>
      <c r="O229" s="18">
        <v>0.36</v>
      </c>
    </row>
    <row r="230" spans="1:15" x14ac:dyDescent="0.3">
      <c r="A230" t="s">
        <v>347</v>
      </c>
      <c r="B230">
        <v>0.73499999999999999</v>
      </c>
      <c r="C230">
        <v>0.73599999999999999</v>
      </c>
      <c r="D230">
        <v>0.77200000000000002</v>
      </c>
      <c r="E230">
        <v>0.79600000000000004</v>
      </c>
      <c r="F230">
        <v>0.84499999999999997</v>
      </c>
      <c r="G230" s="13">
        <v>0.86299999999999999</v>
      </c>
      <c r="H230" s="18">
        <v>0.86</v>
      </c>
      <c r="I230" s="18">
        <v>0.86</v>
      </c>
      <c r="J230">
        <v>0.89</v>
      </c>
      <c r="K230">
        <v>0.87</v>
      </c>
      <c r="L230" s="18">
        <v>0.85</v>
      </c>
      <c r="M230" s="18">
        <v>0.84</v>
      </c>
      <c r="N230" s="18">
        <v>0.86</v>
      </c>
      <c r="O230" s="18">
        <v>0.84</v>
      </c>
    </row>
    <row r="231" spans="1:15" x14ac:dyDescent="0.3">
      <c r="A231" t="s">
        <v>351</v>
      </c>
      <c r="B231">
        <v>1.8169999999999999</v>
      </c>
      <c r="C231">
        <v>1.794</v>
      </c>
      <c r="D231">
        <v>1.774</v>
      </c>
      <c r="E231">
        <v>1.778</v>
      </c>
      <c r="F231">
        <v>1.881</v>
      </c>
      <c r="G231">
        <v>1.8620000000000001</v>
      </c>
      <c r="H231" s="18">
        <v>1.78</v>
      </c>
      <c r="I231" s="18">
        <v>1.72</v>
      </c>
      <c r="J231">
        <v>1.74</v>
      </c>
      <c r="K231" s="18">
        <v>1.7</v>
      </c>
      <c r="L231" s="18">
        <v>1.67</v>
      </c>
      <c r="M231" s="18">
        <v>1.67</v>
      </c>
      <c r="N231" s="18">
        <v>1.62</v>
      </c>
      <c r="O231" s="18">
        <v>1.58</v>
      </c>
    </row>
    <row r="232" spans="1:15" x14ac:dyDescent="0.3">
      <c r="A232" t="s">
        <v>350</v>
      </c>
      <c r="B232">
        <v>0.56799999999999995</v>
      </c>
      <c r="C232">
        <v>0.57199999999999995</v>
      </c>
      <c r="D232">
        <v>0.57799999999999996</v>
      </c>
      <c r="E232">
        <v>0.53200000000000003</v>
      </c>
      <c r="F232" s="7">
        <v>0.56000000000000005</v>
      </c>
      <c r="G232">
        <v>0.56699999999999995</v>
      </c>
      <c r="H232" s="18">
        <v>0.56999999999999995</v>
      </c>
      <c r="I232" s="18">
        <v>0.54</v>
      </c>
      <c r="J232">
        <v>0.54</v>
      </c>
      <c r="K232">
        <v>0.54</v>
      </c>
      <c r="L232" s="18">
        <v>0.53</v>
      </c>
      <c r="M232" s="18">
        <v>0.53</v>
      </c>
      <c r="N232" s="18">
        <v>0.53</v>
      </c>
      <c r="O232" s="18">
        <v>0.5</v>
      </c>
    </row>
    <row r="233" spans="1:15" x14ac:dyDescent="0.3">
      <c r="A233" t="s">
        <v>352</v>
      </c>
      <c r="B233">
        <v>0.32800000000000001</v>
      </c>
      <c r="C233">
        <v>0.318</v>
      </c>
      <c r="D233">
        <v>0.314</v>
      </c>
      <c r="E233">
        <v>0.33100000000000002</v>
      </c>
      <c r="F233" s="7">
        <v>0.34</v>
      </c>
      <c r="G233" s="7">
        <v>0.33</v>
      </c>
      <c r="H233" s="18">
        <v>0.28000000000000003</v>
      </c>
      <c r="I233" s="18">
        <v>0.25</v>
      </c>
      <c r="J233">
        <v>0.27</v>
      </c>
      <c r="K233">
        <v>0.25</v>
      </c>
      <c r="L233" s="18">
        <v>0.25</v>
      </c>
      <c r="M233" s="18">
        <v>0.24</v>
      </c>
      <c r="N233" s="18">
        <v>0.23</v>
      </c>
      <c r="O233" s="18">
        <v>0.23</v>
      </c>
    </row>
    <row r="234" spans="1:15" x14ac:dyDescent="0.3">
      <c r="A234" t="s">
        <v>222</v>
      </c>
      <c r="B234">
        <v>0.92100000000000004</v>
      </c>
      <c r="C234">
        <v>0.90400000000000003</v>
      </c>
      <c r="D234">
        <v>0.88200000000000001</v>
      </c>
      <c r="E234">
        <v>0.91600000000000004</v>
      </c>
      <c r="F234" s="7">
        <v>0.98199999999999998</v>
      </c>
      <c r="G234" s="13">
        <v>0.96499999999999997</v>
      </c>
      <c r="H234" s="18">
        <v>0.93</v>
      </c>
      <c r="I234" s="18">
        <v>0.93</v>
      </c>
      <c r="J234">
        <v>0.93</v>
      </c>
      <c r="K234">
        <v>0.91</v>
      </c>
      <c r="L234" s="18">
        <v>0.89</v>
      </c>
      <c r="M234" s="18">
        <v>0.9</v>
      </c>
      <c r="N234" s="18">
        <v>0.86</v>
      </c>
      <c r="O234" s="18">
        <v>0.85</v>
      </c>
    </row>
    <row r="235" spans="1:15" x14ac:dyDescent="0.3">
      <c r="A235" t="s">
        <v>141</v>
      </c>
      <c r="B235">
        <v>4.5819999999999999</v>
      </c>
      <c r="C235">
        <v>4.6159999999999997</v>
      </c>
      <c r="D235">
        <v>4.742</v>
      </c>
      <c r="E235">
        <v>4.859</v>
      </c>
      <c r="F235" s="7">
        <v>5.093</v>
      </c>
      <c r="G235">
        <v>5.1230000000000002</v>
      </c>
      <c r="H235" s="18">
        <v>5.0999999999999996</v>
      </c>
      <c r="I235" s="18">
        <v>5.12</v>
      </c>
      <c r="J235">
        <v>5.1100000000000003</v>
      </c>
      <c r="K235">
        <v>5.18</v>
      </c>
      <c r="L235" s="18">
        <v>5.09</v>
      </c>
      <c r="M235" s="18">
        <v>5.14</v>
      </c>
      <c r="N235" s="18">
        <v>5.05</v>
      </c>
    </row>
    <row r="236" spans="1:15" x14ac:dyDescent="0.3">
      <c r="A236" t="s">
        <v>142</v>
      </c>
      <c r="B236">
        <v>1.873</v>
      </c>
      <c r="C236" s="7">
        <v>1.88</v>
      </c>
      <c r="D236">
        <v>1.9359999999999999</v>
      </c>
      <c r="E236">
        <v>1.9930000000000001</v>
      </c>
      <c r="F236">
        <v>2.1030000000000002</v>
      </c>
      <c r="G236">
        <v>2.0939999999999999</v>
      </c>
      <c r="H236" s="18">
        <v>2.0699999999999998</v>
      </c>
      <c r="I236" s="18">
        <v>2.08</v>
      </c>
      <c r="J236">
        <v>2.02</v>
      </c>
      <c r="K236">
        <v>2.04</v>
      </c>
      <c r="L236" s="18">
        <v>1.98</v>
      </c>
      <c r="M236" s="18">
        <v>1.99</v>
      </c>
      <c r="N236" s="18">
        <v>1.89</v>
      </c>
    </row>
    <row r="237" spans="1:15" x14ac:dyDescent="0.3">
      <c r="A237" t="s">
        <v>353</v>
      </c>
      <c r="B237" s="7">
        <v>1.76</v>
      </c>
      <c r="C237">
        <v>1.7669999999999999</v>
      </c>
      <c r="D237">
        <v>1.819</v>
      </c>
      <c r="E237" s="7">
        <v>1.87</v>
      </c>
      <c r="F237">
        <v>1.9730000000000001</v>
      </c>
      <c r="G237">
        <v>1.962</v>
      </c>
      <c r="H237" s="18">
        <v>1.94</v>
      </c>
      <c r="I237" s="18">
        <v>1.94</v>
      </c>
      <c r="J237">
        <v>1.88</v>
      </c>
      <c r="K237">
        <v>1.89</v>
      </c>
      <c r="L237" s="18">
        <v>1.83</v>
      </c>
      <c r="M237" s="18">
        <v>1.84</v>
      </c>
      <c r="N237" s="18">
        <v>1.73</v>
      </c>
    </row>
    <row r="238" spans="1:15" x14ac:dyDescent="0.3">
      <c r="A238" t="s">
        <v>354</v>
      </c>
      <c r="B238">
        <v>0.113</v>
      </c>
      <c r="C238">
        <v>0.113</v>
      </c>
      <c r="D238">
        <v>0.11600000000000001</v>
      </c>
      <c r="E238" s="7">
        <v>0.123</v>
      </c>
      <c r="F238" s="7">
        <v>0.13</v>
      </c>
      <c r="G238">
        <v>0.13200000000000001</v>
      </c>
      <c r="H238" s="18">
        <v>0.13</v>
      </c>
      <c r="I238" s="18">
        <v>0.14000000000000001</v>
      </c>
      <c r="J238">
        <v>0.14000000000000001</v>
      </c>
      <c r="K238">
        <v>0.15</v>
      </c>
      <c r="L238" s="18">
        <v>0.15</v>
      </c>
      <c r="M238" s="18">
        <v>0.15</v>
      </c>
      <c r="N238" s="18">
        <v>0.16</v>
      </c>
    </row>
    <row r="239" spans="1:15" x14ac:dyDescent="0.3">
      <c r="A239" t="s">
        <v>89</v>
      </c>
      <c r="B239">
        <v>2.2170000000000001</v>
      </c>
      <c r="C239">
        <v>2.2440000000000002</v>
      </c>
      <c r="D239">
        <v>2.3149999999999999</v>
      </c>
      <c r="E239">
        <v>2.3490000000000002</v>
      </c>
      <c r="F239">
        <v>2.4590000000000001</v>
      </c>
      <c r="G239">
        <v>2.4980000000000002</v>
      </c>
      <c r="H239" s="18">
        <v>2.5</v>
      </c>
      <c r="I239" s="18">
        <v>2.52</v>
      </c>
      <c r="J239">
        <v>2.57</v>
      </c>
      <c r="K239" s="18">
        <v>2.6</v>
      </c>
      <c r="L239" s="18">
        <v>2.58</v>
      </c>
      <c r="M239" s="18">
        <v>2.62</v>
      </c>
      <c r="N239" s="18">
        <v>2.63</v>
      </c>
    </row>
    <row r="240" spans="1:15" x14ac:dyDescent="0.3">
      <c r="A240" t="s">
        <v>355</v>
      </c>
      <c r="B240">
        <v>0.86099999999999999</v>
      </c>
      <c r="C240">
        <v>0.874</v>
      </c>
      <c r="D240">
        <v>0.90100000000000002</v>
      </c>
      <c r="E240">
        <v>0.875</v>
      </c>
      <c r="F240">
        <v>0.92600000000000005</v>
      </c>
      <c r="G240">
        <v>0.95199999999999996</v>
      </c>
      <c r="H240" s="18">
        <v>0.96</v>
      </c>
      <c r="I240" s="18">
        <v>0.97</v>
      </c>
      <c r="J240" s="18">
        <v>1</v>
      </c>
      <c r="K240" s="18">
        <v>1.03</v>
      </c>
      <c r="L240" s="18">
        <v>1.02</v>
      </c>
      <c r="M240" s="18">
        <v>1.05</v>
      </c>
      <c r="N240" s="18">
        <v>1.06</v>
      </c>
    </row>
    <row r="241" spans="1:14" x14ac:dyDescent="0.3">
      <c r="A241" t="s">
        <v>356</v>
      </c>
      <c r="B241" s="7">
        <v>0.55000000000000004</v>
      </c>
      <c r="C241">
        <v>0.56899999999999995</v>
      </c>
      <c r="D241">
        <v>0.59499999999999997</v>
      </c>
      <c r="E241" s="7">
        <v>0.64</v>
      </c>
      <c r="F241">
        <v>0.66800000000000004</v>
      </c>
      <c r="G241">
        <v>0.67600000000000005</v>
      </c>
      <c r="H241" s="18">
        <v>0.68</v>
      </c>
      <c r="I241" s="18">
        <v>0.7</v>
      </c>
      <c r="J241">
        <v>0.71</v>
      </c>
      <c r="K241">
        <v>0.73</v>
      </c>
      <c r="L241" s="18">
        <v>0.74</v>
      </c>
      <c r="M241" s="18">
        <v>0.76</v>
      </c>
      <c r="N241" s="18">
        <v>0.77</v>
      </c>
    </row>
    <row r="242" spans="1:14" x14ac:dyDescent="0.3">
      <c r="A242" t="s">
        <v>357</v>
      </c>
      <c r="B242">
        <v>0.80600000000000005</v>
      </c>
      <c r="C242">
        <v>0.80200000000000005</v>
      </c>
      <c r="D242">
        <v>0.81899999999999995</v>
      </c>
      <c r="E242" s="7">
        <v>0.83399999999999996</v>
      </c>
      <c r="F242">
        <v>0.86599999999999999</v>
      </c>
      <c r="G242" s="7">
        <v>0.87</v>
      </c>
      <c r="H242" s="18">
        <v>0.86</v>
      </c>
      <c r="I242" s="18">
        <v>0.85</v>
      </c>
      <c r="J242">
        <v>0.86</v>
      </c>
      <c r="K242">
        <v>0.84</v>
      </c>
      <c r="L242" s="18">
        <v>0.82</v>
      </c>
      <c r="M242" s="18">
        <v>0.81</v>
      </c>
      <c r="N242" s="18">
        <v>0.8</v>
      </c>
    </row>
    <row r="243" spans="1:14" x14ac:dyDescent="0.3">
      <c r="A243" t="s">
        <v>358</v>
      </c>
      <c r="B243">
        <v>0.49199999999999999</v>
      </c>
      <c r="C243">
        <v>0.49199999999999999</v>
      </c>
      <c r="D243">
        <v>0.49099999999999999</v>
      </c>
      <c r="E243">
        <v>0.51600000000000001</v>
      </c>
      <c r="F243">
        <v>0.53100000000000003</v>
      </c>
      <c r="G243">
        <v>0.53100000000000003</v>
      </c>
      <c r="H243" s="18">
        <v>0.53</v>
      </c>
      <c r="I243" s="18">
        <v>0.52</v>
      </c>
      <c r="J243">
        <v>0.52</v>
      </c>
      <c r="K243">
        <v>0.54</v>
      </c>
      <c r="L243" s="18">
        <v>0.53</v>
      </c>
      <c r="M243" s="18">
        <v>0.53</v>
      </c>
      <c r="N243" s="18">
        <v>0.53</v>
      </c>
    </row>
    <row r="244" spans="1:14" x14ac:dyDescent="0.3">
      <c r="A244" t="s">
        <v>359</v>
      </c>
      <c r="B244">
        <v>0.23300000000000001</v>
      </c>
      <c r="C244">
        <v>0.23499999999999999</v>
      </c>
      <c r="D244">
        <v>0.23899999999999999</v>
      </c>
      <c r="E244" s="7">
        <v>0.25</v>
      </c>
      <c r="F244">
        <v>0.25800000000000001</v>
      </c>
      <c r="G244">
        <v>0.25900000000000001</v>
      </c>
      <c r="H244" s="18">
        <v>0.26</v>
      </c>
      <c r="I244" s="18">
        <v>0.26</v>
      </c>
      <c r="J244">
        <v>0.26</v>
      </c>
      <c r="K244">
        <v>0.27</v>
      </c>
      <c r="L244" s="18">
        <v>0.27</v>
      </c>
      <c r="M244">
        <v>0.27</v>
      </c>
      <c r="N244" s="18">
        <v>0.27</v>
      </c>
    </row>
    <row r="245" spans="1:14" x14ac:dyDescent="0.3">
      <c r="A245" t="s">
        <v>360</v>
      </c>
      <c r="B245">
        <v>9.0999999999999998E-2</v>
      </c>
      <c r="C245">
        <v>8.8999999999999996E-2</v>
      </c>
      <c r="D245">
        <v>8.5000000000000006E-2</v>
      </c>
      <c r="E245">
        <v>9.0999999999999998E-2</v>
      </c>
      <c r="F245">
        <v>0.10100000000000001</v>
      </c>
      <c r="G245">
        <v>0.107</v>
      </c>
      <c r="H245" s="18">
        <v>0.11</v>
      </c>
      <c r="I245" s="18">
        <v>0.11</v>
      </c>
      <c r="J245">
        <v>0.12</v>
      </c>
      <c r="K245">
        <v>0.12</v>
      </c>
      <c r="L245" s="18">
        <v>0.12</v>
      </c>
      <c r="M245">
        <v>0.12</v>
      </c>
      <c r="N245" s="18">
        <v>0.12</v>
      </c>
    </row>
    <row r="246" spans="1:14" x14ac:dyDescent="0.3">
      <c r="A246" t="s">
        <v>361</v>
      </c>
      <c r="B246">
        <v>0.16700000000000001</v>
      </c>
      <c r="C246">
        <v>0.16700000000000001</v>
      </c>
      <c r="D246">
        <v>0.16700000000000001</v>
      </c>
      <c r="E246">
        <v>0.17499999999999999</v>
      </c>
      <c r="F246">
        <v>0.17199999999999999</v>
      </c>
      <c r="G246">
        <v>0.16500000000000001</v>
      </c>
      <c r="H246" s="18">
        <v>0.16</v>
      </c>
      <c r="I246" s="18">
        <v>0.15</v>
      </c>
      <c r="J246">
        <v>0.14000000000000001</v>
      </c>
      <c r="K246">
        <v>0.15</v>
      </c>
      <c r="L246" s="18">
        <v>0.14000000000000001</v>
      </c>
      <c r="M246" s="18">
        <v>0.14000000000000001</v>
      </c>
      <c r="N246">
        <v>0.14000000000000001</v>
      </c>
    </row>
    <row r="248" spans="1:14" x14ac:dyDescent="0.3">
      <c r="A248" t="s">
        <v>348</v>
      </c>
      <c r="B248">
        <v>0.376</v>
      </c>
      <c r="C248">
        <v>0.376</v>
      </c>
      <c r="D248">
        <v>0.376</v>
      </c>
      <c r="E248">
        <v>0.376</v>
      </c>
      <c r="F248">
        <v>0.376</v>
      </c>
      <c r="G248">
        <v>0.376</v>
      </c>
      <c r="H248" s="18">
        <v>0.38</v>
      </c>
      <c r="I248" s="18">
        <v>0.38</v>
      </c>
      <c r="J248">
        <v>0.38</v>
      </c>
      <c r="K248">
        <v>0.38</v>
      </c>
      <c r="L248" s="18">
        <v>0.38</v>
      </c>
      <c r="M248" s="18">
        <v>0.38</v>
      </c>
      <c r="N248" s="18">
        <v>0.38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9"/>
  <sheetViews>
    <sheetView zoomScaleNormal="100" workbookViewId="0">
      <pane xSplit="1" ySplit="2" topLeftCell="B58" activePane="bottomRight" state="frozen"/>
      <selection pane="topRight" activeCell="B1" sqref="B1"/>
      <selection pane="bottomLeft" activeCell="A3" sqref="A3"/>
      <selection pane="bottomRight" activeCell="A65" sqref="A65"/>
    </sheetView>
  </sheetViews>
  <sheetFormatPr defaultRowHeight="14.4" x14ac:dyDescent="0.3"/>
  <cols>
    <col min="1" max="1" width="55.88671875" customWidth="1"/>
    <col min="2" max="2" width="9.88671875" customWidth="1"/>
    <col min="3" max="3" width="10.109375" customWidth="1"/>
    <col min="4" max="4" width="10.33203125" customWidth="1"/>
    <col min="5" max="5" width="10" customWidth="1"/>
    <col min="6" max="6" width="9.88671875" customWidth="1"/>
    <col min="7" max="7" width="10.88671875" customWidth="1"/>
    <col min="8" max="8" width="10" customWidth="1"/>
    <col min="9" max="10" width="10.109375" customWidth="1"/>
    <col min="11" max="11" width="9.109375" customWidth="1"/>
    <col min="12" max="12" width="19.33203125" customWidth="1"/>
  </cols>
  <sheetData>
    <row r="1" spans="1:14" ht="28.8" x14ac:dyDescent="0.3">
      <c r="A1" s="20" t="s">
        <v>2781</v>
      </c>
    </row>
    <row r="2" spans="1:14" ht="28.8" x14ac:dyDescent="0.3">
      <c r="A2" s="2" t="s">
        <v>10</v>
      </c>
      <c r="B2" s="15" t="s">
        <v>377</v>
      </c>
      <c r="C2" s="15" t="s">
        <v>378</v>
      </c>
      <c r="D2" s="15" t="s">
        <v>614</v>
      </c>
      <c r="E2" s="15" t="s">
        <v>621</v>
      </c>
      <c r="F2" s="15" t="s">
        <v>623</v>
      </c>
      <c r="G2" s="15" t="s">
        <v>624</v>
      </c>
      <c r="H2" s="15" t="s">
        <v>629</v>
      </c>
      <c r="I2" s="15" t="s">
        <v>630</v>
      </c>
      <c r="J2" s="15" t="s">
        <v>657</v>
      </c>
      <c r="K2" s="15"/>
    </row>
    <row r="4" spans="1:14" x14ac:dyDescent="0.3">
      <c r="A4" t="s">
        <v>22</v>
      </c>
      <c r="B4" s="50">
        <f>SUM(B8:B15)</f>
        <v>100</v>
      </c>
      <c r="C4" s="50">
        <f t="shared" ref="C4:J4" si="0">SUM(C8:C15)</f>
        <v>100.00000000000001</v>
      </c>
      <c r="D4" s="50">
        <f t="shared" si="0"/>
        <v>100.00000000000001</v>
      </c>
      <c r="E4" s="50">
        <f t="shared" si="0"/>
        <v>100</v>
      </c>
      <c r="F4" s="50">
        <f t="shared" si="0"/>
        <v>100</v>
      </c>
      <c r="G4" s="19">
        <f t="shared" si="0"/>
        <v>100</v>
      </c>
      <c r="H4" s="19">
        <f t="shared" si="0"/>
        <v>100</v>
      </c>
      <c r="I4" s="19">
        <f t="shared" si="0"/>
        <v>100</v>
      </c>
      <c r="J4" s="19">
        <f t="shared" si="0"/>
        <v>100.00000000000001</v>
      </c>
      <c r="K4" s="45"/>
    </row>
    <row r="5" spans="1:14" x14ac:dyDescent="0.3">
      <c r="B5" s="51"/>
      <c r="C5" s="51"/>
      <c r="D5" s="51"/>
      <c r="E5" s="51"/>
      <c r="F5" s="51"/>
      <c r="K5" s="25"/>
    </row>
    <row r="6" spans="1:14" x14ac:dyDescent="0.3">
      <c r="A6" s="16" t="s">
        <v>165</v>
      </c>
      <c r="B6" s="51"/>
      <c r="C6" s="51"/>
      <c r="D6" s="51"/>
      <c r="E6" s="51"/>
      <c r="F6" s="51"/>
      <c r="K6" s="25"/>
    </row>
    <row r="7" spans="1:14" x14ac:dyDescent="0.3">
      <c r="B7" s="51"/>
      <c r="C7" s="51"/>
      <c r="D7" s="51"/>
      <c r="E7" s="51"/>
      <c r="F7" s="51"/>
      <c r="K7" s="25"/>
    </row>
    <row r="8" spans="1:14" x14ac:dyDescent="0.3">
      <c r="A8" t="s">
        <v>77</v>
      </c>
      <c r="B8" s="52">
        <v>28.5</v>
      </c>
      <c r="C8" s="52">
        <v>28</v>
      </c>
      <c r="D8" s="52">
        <v>28.7</v>
      </c>
      <c r="E8" s="52">
        <v>28.6</v>
      </c>
      <c r="F8" s="52">
        <v>28.7</v>
      </c>
      <c r="G8" s="26">
        <v>28.55</v>
      </c>
      <c r="H8" s="26">
        <v>28.88</v>
      </c>
      <c r="I8" s="26">
        <v>29.23</v>
      </c>
      <c r="J8" s="26">
        <v>29.84</v>
      </c>
      <c r="K8" s="26"/>
      <c r="L8" s="25"/>
      <c r="M8" s="25"/>
      <c r="N8" s="25"/>
    </row>
    <row r="9" spans="1:14" x14ac:dyDescent="0.3">
      <c r="A9" t="s">
        <v>90</v>
      </c>
      <c r="B9" s="52">
        <v>32.700000000000003</v>
      </c>
      <c r="C9" s="52">
        <v>32.700000000000003</v>
      </c>
      <c r="D9" s="52">
        <v>32.700000000000003</v>
      </c>
      <c r="E9" s="52">
        <v>32.9</v>
      </c>
      <c r="F9" s="52">
        <v>33.1</v>
      </c>
      <c r="G9" s="26">
        <v>33.18</v>
      </c>
      <c r="H9" s="26">
        <v>33.020000000000003</v>
      </c>
      <c r="I9" s="26">
        <v>32.630000000000003</v>
      </c>
      <c r="J9" s="26">
        <v>32.18</v>
      </c>
      <c r="K9" s="26"/>
      <c r="L9" s="25"/>
      <c r="M9" s="25"/>
      <c r="N9" s="25"/>
    </row>
    <row r="10" spans="1:14" x14ac:dyDescent="0.3">
      <c r="A10" t="s">
        <v>380</v>
      </c>
      <c r="B10" s="52">
        <v>8.8000000000000007</v>
      </c>
      <c r="C10" s="52">
        <v>8.9</v>
      </c>
      <c r="D10" s="52">
        <v>8.9</v>
      </c>
      <c r="E10" s="52">
        <v>9</v>
      </c>
      <c r="F10" s="52">
        <v>9.1999999999999993</v>
      </c>
      <c r="G10" s="26">
        <v>9.32</v>
      </c>
      <c r="H10" s="26">
        <v>9.33</v>
      </c>
      <c r="I10" s="26">
        <v>9.36</v>
      </c>
      <c r="J10" s="26">
        <v>9.42</v>
      </c>
      <c r="K10" s="26"/>
      <c r="L10" s="25"/>
      <c r="M10" s="25"/>
      <c r="N10" s="25"/>
    </row>
    <row r="11" spans="1:14" x14ac:dyDescent="0.3">
      <c r="A11" t="s">
        <v>122</v>
      </c>
      <c r="B11" s="52">
        <v>11.5</v>
      </c>
      <c r="C11" s="52">
        <v>11.9</v>
      </c>
      <c r="D11" s="52">
        <v>11.7</v>
      </c>
      <c r="E11" s="52">
        <v>11.5</v>
      </c>
      <c r="F11" s="52">
        <v>11.2</v>
      </c>
      <c r="G11" s="26">
        <v>11.13</v>
      </c>
      <c r="H11" s="26">
        <v>11.17</v>
      </c>
      <c r="I11" s="26">
        <v>11.25</v>
      </c>
      <c r="J11" s="26">
        <v>11.33</v>
      </c>
      <c r="K11" s="26"/>
      <c r="L11" s="25"/>
      <c r="M11" s="25"/>
      <c r="N11" s="25"/>
    </row>
    <row r="12" spans="1:14" x14ac:dyDescent="0.3">
      <c r="A12" t="s">
        <v>381</v>
      </c>
      <c r="B12" s="52">
        <v>5.7</v>
      </c>
      <c r="C12" s="52">
        <v>5.6</v>
      </c>
      <c r="D12" s="52">
        <v>5.4</v>
      </c>
      <c r="E12" s="52">
        <v>5.3</v>
      </c>
      <c r="F12" s="52">
        <v>5.4</v>
      </c>
      <c r="G12" s="26">
        <v>5.19</v>
      </c>
      <c r="H12" s="26">
        <v>5.05</v>
      </c>
      <c r="I12" s="26">
        <v>4.91</v>
      </c>
      <c r="J12" s="26">
        <v>4.78</v>
      </c>
      <c r="K12" s="26"/>
      <c r="L12" s="25"/>
      <c r="M12" s="25"/>
      <c r="N12" s="25"/>
    </row>
    <row r="13" spans="1:14" x14ac:dyDescent="0.3">
      <c r="A13" t="s">
        <v>382</v>
      </c>
      <c r="B13" s="52">
        <v>2.2999999999999998</v>
      </c>
      <c r="C13" s="52">
        <v>2.2999999999999998</v>
      </c>
      <c r="D13" s="52">
        <v>2.2000000000000002</v>
      </c>
      <c r="E13" s="52">
        <v>2.2000000000000002</v>
      </c>
      <c r="F13" s="52">
        <v>2.2000000000000002</v>
      </c>
      <c r="G13" s="26">
        <v>2.21</v>
      </c>
      <c r="H13" s="26">
        <v>2.14</v>
      </c>
      <c r="I13" s="26">
        <v>2.12</v>
      </c>
      <c r="J13" s="26">
        <v>2.12</v>
      </c>
      <c r="K13" s="26"/>
      <c r="L13" s="25"/>
      <c r="M13" s="25"/>
      <c r="N13" s="25"/>
    </row>
    <row r="14" spans="1:14" x14ac:dyDescent="0.3">
      <c r="A14" t="s">
        <v>383</v>
      </c>
      <c r="B14" s="52">
        <v>5.4</v>
      </c>
      <c r="C14" s="52">
        <v>5.4</v>
      </c>
      <c r="D14" s="52">
        <v>5.3</v>
      </c>
      <c r="E14" s="52">
        <v>5.3</v>
      </c>
      <c r="F14" s="52">
        <v>5.0999999999999996</v>
      </c>
      <c r="G14" s="26">
        <v>5.23</v>
      </c>
      <c r="H14" s="26">
        <v>5.24</v>
      </c>
      <c r="I14" s="26">
        <v>5.33</v>
      </c>
      <c r="J14" s="26">
        <v>5.32</v>
      </c>
      <c r="K14" s="26"/>
      <c r="L14" s="25"/>
    </row>
    <row r="15" spans="1:14" x14ac:dyDescent="0.3">
      <c r="A15" t="s">
        <v>384</v>
      </c>
      <c r="B15" s="52">
        <v>5.0999999999999996</v>
      </c>
      <c r="C15" s="52">
        <v>5.2</v>
      </c>
      <c r="D15" s="52">
        <v>5.0999999999999996</v>
      </c>
      <c r="E15" s="52">
        <v>5.2</v>
      </c>
      <c r="F15" s="52">
        <v>5.0999999999999996</v>
      </c>
      <c r="G15" s="26">
        <v>5.19</v>
      </c>
      <c r="H15" s="26">
        <v>5.17</v>
      </c>
      <c r="I15" s="26">
        <v>5.17</v>
      </c>
      <c r="J15" s="26">
        <v>5.01</v>
      </c>
      <c r="K15" s="26"/>
      <c r="L15" s="25"/>
    </row>
    <row r="16" spans="1:14" x14ac:dyDescent="0.3">
      <c r="A16" t="s">
        <v>660</v>
      </c>
      <c r="B16" s="52">
        <v>4.3</v>
      </c>
      <c r="C16" s="52">
        <v>4.4000000000000004</v>
      </c>
      <c r="D16" s="52">
        <v>4.3</v>
      </c>
      <c r="E16" s="52">
        <v>4.4000000000000004</v>
      </c>
      <c r="F16" s="52">
        <v>4.3</v>
      </c>
      <c r="G16" s="26">
        <f>1.84+0.14+1.45+0.93</f>
        <v>4.3599999999999994</v>
      </c>
      <c r="H16" s="26">
        <f>1.82+0.14+1.46+0.92</f>
        <v>4.34</v>
      </c>
      <c r="I16" s="26">
        <f>1.81+0.14+1.47+0.92</f>
        <v>4.34</v>
      </c>
      <c r="J16" s="26">
        <v>4.18</v>
      </c>
      <c r="K16" s="26"/>
      <c r="L16" s="25"/>
    </row>
    <row r="17" spans="1:12" x14ac:dyDescent="0.3">
      <c r="B17" s="52"/>
      <c r="C17" s="52"/>
      <c r="D17" s="52"/>
      <c r="E17" s="52"/>
      <c r="F17" s="52"/>
      <c r="G17" s="26"/>
      <c r="H17" s="26"/>
      <c r="I17" s="26"/>
      <c r="J17" s="26"/>
      <c r="K17" s="26"/>
      <c r="L17" s="25"/>
    </row>
    <row r="18" spans="1:12" x14ac:dyDescent="0.3">
      <c r="A18" s="16" t="s">
        <v>170</v>
      </c>
      <c r="B18" s="52"/>
      <c r="C18" s="52"/>
      <c r="D18" s="52"/>
      <c r="E18" s="52"/>
      <c r="F18" s="52"/>
      <c r="G18" s="25"/>
      <c r="H18" s="25"/>
      <c r="I18" s="25"/>
      <c r="J18" s="25"/>
      <c r="K18" s="25"/>
      <c r="L18" s="25"/>
    </row>
    <row r="19" spans="1:12" x14ac:dyDescent="0.3">
      <c r="B19" s="52"/>
      <c r="C19" s="52"/>
      <c r="D19" s="52"/>
      <c r="E19" s="52"/>
      <c r="F19" s="52"/>
      <c r="G19" s="25"/>
      <c r="H19" s="25"/>
      <c r="I19" s="25"/>
      <c r="J19" s="25"/>
      <c r="K19" s="25"/>
      <c r="L19" s="25"/>
    </row>
    <row r="20" spans="1:12" x14ac:dyDescent="0.3">
      <c r="A20" t="s">
        <v>171</v>
      </c>
      <c r="B20" s="52">
        <v>71.5</v>
      </c>
      <c r="C20" s="52">
        <v>72</v>
      </c>
      <c r="D20" s="52">
        <v>71.3</v>
      </c>
      <c r="E20" s="52">
        <v>71.400000000000006</v>
      </c>
      <c r="F20" s="52">
        <v>71.3</v>
      </c>
      <c r="G20" s="26">
        <v>71.45</v>
      </c>
      <c r="H20" s="26">
        <v>71.12</v>
      </c>
      <c r="I20" s="26">
        <f>I4-I8</f>
        <v>70.77</v>
      </c>
      <c r="J20" s="26">
        <f>J4-J8</f>
        <v>70.160000000000011</v>
      </c>
      <c r="K20" s="26"/>
      <c r="L20" s="25"/>
    </row>
    <row r="21" spans="1:12" x14ac:dyDescent="0.3">
      <c r="A21" t="s">
        <v>12</v>
      </c>
      <c r="B21" s="52">
        <v>81.599999999999994</v>
      </c>
      <c r="C21" s="52">
        <v>81.7</v>
      </c>
      <c r="D21" s="52">
        <v>81.7</v>
      </c>
      <c r="E21" s="52">
        <v>81.8</v>
      </c>
      <c r="F21" s="52">
        <v>81.7</v>
      </c>
      <c r="G21" s="26">
        <v>81.66</v>
      </c>
      <c r="H21" s="26">
        <v>81.790000000000006</v>
      </c>
      <c r="I21" s="26">
        <f>I4-I153</f>
        <v>82.19</v>
      </c>
      <c r="J21" s="26">
        <f>J4-J153</f>
        <v>82.54000000000002</v>
      </c>
      <c r="K21" s="26"/>
      <c r="L21" s="25"/>
    </row>
    <row r="22" spans="1:12" x14ac:dyDescent="0.3">
      <c r="A22" t="s">
        <v>17</v>
      </c>
      <c r="B22" s="52">
        <v>5.9</v>
      </c>
      <c r="C22" s="52">
        <v>6</v>
      </c>
      <c r="D22" s="52">
        <v>5.8</v>
      </c>
      <c r="E22" s="52">
        <v>6</v>
      </c>
      <c r="F22" s="52">
        <v>5.8</v>
      </c>
      <c r="G22" s="26">
        <v>6.01</v>
      </c>
      <c r="H22" s="26">
        <v>5.8</v>
      </c>
      <c r="I22" s="26">
        <v>5.78</v>
      </c>
      <c r="J22" s="26">
        <v>5.8</v>
      </c>
      <c r="K22" s="26"/>
      <c r="L22" s="25"/>
    </row>
    <row r="23" spans="1:12" x14ac:dyDescent="0.3">
      <c r="A23" t="s">
        <v>101</v>
      </c>
      <c r="B23" s="52">
        <v>63.7</v>
      </c>
      <c r="C23" s="52">
        <v>64.099999999999994</v>
      </c>
      <c r="D23" s="52">
        <v>64.8</v>
      </c>
      <c r="E23" s="52">
        <v>65</v>
      </c>
      <c r="F23" s="52"/>
      <c r="G23" s="25"/>
      <c r="H23" s="25"/>
      <c r="I23" s="25"/>
      <c r="J23" s="25"/>
      <c r="K23" s="25"/>
      <c r="L23" s="25"/>
    </row>
    <row r="24" spans="1:12" x14ac:dyDescent="0.3">
      <c r="A24" t="s">
        <v>179</v>
      </c>
      <c r="B24" s="52">
        <v>50.7</v>
      </c>
      <c r="C24" s="52">
        <v>50.5</v>
      </c>
      <c r="D24" s="52">
        <v>51.2</v>
      </c>
      <c r="E24" s="52">
        <v>51.4</v>
      </c>
      <c r="F24" s="52"/>
      <c r="G24" s="25"/>
      <c r="H24" s="25"/>
      <c r="I24" s="25"/>
      <c r="J24" s="25"/>
      <c r="K24" s="25"/>
      <c r="L24" s="25"/>
    </row>
    <row r="25" spans="1:12" x14ac:dyDescent="0.3">
      <c r="A25" t="s">
        <v>181</v>
      </c>
      <c r="B25" s="52">
        <v>22.2</v>
      </c>
      <c r="C25" s="52">
        <v>22.5</v>
      </c>
      <c r="D25" s="52">
        <v>22.5</v>
      </c>
      <c r="E25" s="52">
        <v>22.8</v>
      </c>
      <c r="F25" s="52"/>
      <c r="G25" s="25"/>
      <c r="H25" s="25"/>
      <c r="I25" s="25"/>
      <c r="J25" s="25"/>
      <c r="K25" s="25"/>
      <c r="L25" s="25"/>
    </row>
    <row r="26" spans="1:12" x14ac:dyDescent="0.3">
      <c r="A26" t="s">
        <v>185</v>
      </c>
      <c r="B26" s="52">
        <v>13.6</v>
      </c>
      <c r="C26" s="52">
        <v>13.8</v>
      </c>
      <c r="D26" s="52">
        <v>13.8</v>
      </c>
      <c r="E26" s="52">
        <v>14</v>
      </c>
      <c r="F26" s="52"/>
      <c r="G26" s="25"/>
      <c r="H26" s="25"/>
      <c r="I26" s="25"/>
      <c r="J26" s="25"/>
      <c r="K26" s="25"/>
      <c r="L26" s="25"/>
    </row>
    <row r="27" spans="1:12" x14ac:dyDescent="0.3">
      <c r="A27" t="s">
        <v>180</v>
      </c>
      <c r="B27" s="52">
        <v>13</v>
      </c>
      <c r="C27" s="52">
        <v>13.6</v>
      </c>
      <c r="D27" s="52">
        <v>13.6</v>
      </c>
      <c r="E27" s="52">
        <v>13.6</v>
      </c>
      <c r="F27" s="52"/>
      <c r="G27" s="25"/>
      <c r="H27" s="25"/>
      <c r="I27" s="25"/>
      <c r="J27" s="25"/>
      <c r="K27" s="25"/>
      <c r="L27" s="25"/>
    </row>
    <row r="28" spans="1:12" x14ac:dyDescent="0.3">
      <c r="A28" t="s">
        <v>385</v>
      </c>
      <c r="B28" s="52">
        <v>8.6</v>
      </c>
      <c r="C28" s="52">
        <v>8.8000000000000007</v>
      </c>
      <c r="D28" s="52"/>
      <c r="E28" s="52"/>
      <c r="F28" s="52"/>
      <c r="G28" s="25"/>
      <c r="H28" s="25"/>
      <c r="I28" s="25"/>
      <c r="J28" s="25"/>
      <c r="K28" s="25"/>
      <c r="L28" s="25"/>
    </row>
    <row r="29" spans="1:12" x14ac:dyDescent="0.3">
      <c r="A29" t="s">
        <v>0</v>
      </c>
      <c r="B29" s="52">
        <v>35.200000000000003</v>
      </c>
      <c r="C29" s="52">
        <v>36.1</v>
      </c>
      <c r="D29" s="52">
        <v>36.1</v>
      </c>
      <c r="E29" s="52">
        <f>E23-E8</f>
        <v>36.4</v>
      </c>
      <c r="F29" s="52"/>
      <c r="G29" s="25"/>
      <c r="H29" s="25"/>
      <c r="I29" s="25"/>
      <c r="J29" s="25"/>
      <c r="K29" s="25"/>
      <c r="L29" s="25"/>
    </row>
    <row r="30" spans="1:12" x14ac:dyDescent="0.3">
      <c r="A30" t="s">
        <v>99</v>
      </c>
      <c r="B30" s="52">
        <v>36.299999999999997</v>
      </c>
      <c r="C30" s="52">
        <v>35.9</v>
      </c>
      <c r="D30" s="52">
        <v>34.4</v>
      </c>
      <c r="E30" s="52">
        <v>34.200000000000003</v>
      </c>
      <c r="F30" s="52"/>
      <c r="G30" s="25"/>
      <c r="H30" s="25"/>
      <c r="I30" s="25"/>
      <c r="J30" s="25"/>
      <c r="K30" s="25"/>
      <c r="L30" s="25"/>
    </row>
    <row r="31" spans="1:12" x14ac:dyDescent="0.3">
      <c r="A31" t="s">
        <v>189</v>
      </c>
      <c r="B31" s="52">
        <v>30.1</v>
      </c>
      <c r="C31" s="52">
        <v>29.7</v>
      </c>
      <c r="D31" s="52">
        <v>28.2</v>
      </c>
      <c r="E31" s="52">
        <v>28.4</v>
      </c>
      <c r="F31" s="52"/>
      <c r="G31" s="25"/>
      <c r="H31" s="25"/>
      <c r="I31" s="25"/>
      <c r="J31" s="25"/>
      <c r="K31" s="25"/>
      <c r="L31" s="25"/>
    </row>
    <row r="32" spans="1:12" x14ac:dyDescent="0.3">
      <c r="A32" t="s">
        <v>386</v>
      </c>
      <c r="B32" s="52">
        <v>6.9</v>
      </c>
      <c r="C32" s="52">
        <v>6.9</v>
      </c>
      <c r="D32" s="52">
        <v>6.7</v>
      </c>
      <c r="E32" s="52">
        <v>6.7</v>
      </c>
      <c r="F32" s="52"/>
      <c r="G32" s="25"/>
      <c r="H32" s="25"/>
      <c r="I32" s="25"/>
      <c r="J32" s="25"/>
      <c r="K32" s="25"/>
      <c r="L32" s="25"/>
    </row>
    <row r="33" spans="1:12" x14ac:dyDescent="0.3">
      <c r="A33" t="s">
        <v>379</v>
      </c>
      <c r="B33" s="52">
        <v>4</v>
      </c>
      <c r="C33" s="52">
        <v>4</v>
      </c>
      <c r="D33" s="52"/>
      <c r="E33" s="52"/>
      <c r="F33" s="52"/>
      <c r="G33" s="25"/>
      <c r="H33" s="25"/>
      <c r="I33" s="25"/>
      <c r="J33" s="25"/>
      <c r="K33" s="25"/>
      <c r="L33" s="25"/>
    </row>
    <row r="34" spans="1:12" x14ac:dyDescent="0.3">
      <c r="A34" t="s">
        <v>191</v>
      </c>
      <c r="B34" s="52">
        <v>4.2</v>
      </c>
      <c r="C34" s="52">
        <v>4.2</v>
      </c>
      <c r="D34" s="52">
        <v>4.0999999999999996</v>
      </c>
      <c r="E34" s="52">
        <v>4</v>
      </c>
      <c r="F34" s="52"/>
      <c r="G34" s="25"/>
      <c r="H34" s="25"/>
      <c r="I34" s="25"/>
      <c r="J34" s="25"/>
      <c r="K34" s="25"/>
      <c r="L34" s="25"/>
    </row>
    <row r="35" spans="1:12" x14ac:dyDescent="0.3">
      <c r="A35" t="s">
        <v>192</v>
      </c>
      <c r="B35" s="52">
        <v>4.9000000000000004</v>
      </c>
      <c r="C35" s="52">
        <v>4.8</v>
      </c>
      <c r="D35" s="52">
        <v>4.5</v>
      </c>
      <c r="E35" s="52">
        <v>4.4000000000000004</v>
      </c>
      <c r="F35" s="52">
        <v>4.5</v>
      </c>
      <c r="G35" s="26">
        <v>4.38</v>
      </c>
      <c r="H35" s="26">
        <v>4.25</v>
      </c>
      <c r="I35" s="26">
        <v>4.12</v>
      </c>
      <c r="J35" s="26">
        <v>3.99</v>
      </c>
      <c r="K35" s="26"/>
      <c r="L35" s="25"/>
    </row>
    <row r="36" spans="1:12" x14ac:dyDescent="0.3">
      <c r="A36" t="s">
        <v>193</v>
      </c>
      <c r="B36" s="52">
        <v>14.1</v>
      </c>
      <c r="C36" s="52">
        <v>13.8</v>
      </c>
      <c r="D36" s="52">
        <v>12.9</v>
      </c>
      <c r="E36" s="52">
        <v>13.3</v>
      </c>
      <c r="F36" s="52"/>
      <c r="G36" s="25"/>
      <c r="H36" s="25"/>
      <c r="I36" s="25"/>
      <c r="J36" s="25"/>
      <c r="K36" s="25"/>
      <c r="L36" s="25"/>
    </row>
    <row r="37" spans="1:12" x14ac:dyDescent="0.3">
      <c r="B37" s="52"/>
      <c r="C37" s="52"/>
      <c r="D37" s="52"/>
      <c r="E37" s="52"/>
      <c r="F37" s="52"/>
      <c r="G37" s="25"/>
      <c r="H37" s="25"/>
      <c r="I37" s="25"/>
      <c r="J37" s="25"/>
      <c r="K37" s="25"/>
      <c r="L37" s="25"/>
    </row>
    <row r="38" spans="1:12" x14ac:dyDescent="0.3">
      <c r="A38" s="16" t="s">
        <v>194</v>
      </c>
      <c r="B38" s="52"/>
      <c r="C38" s="52"/>
      <c r="D38" s="52"/>
      <c r="E38" s="52"/>
      <c r="F38" s="52"/>
      <c r="G38" s="25"/>
      <c r="H38" s="25"/>
      <c r="I38" s="25"/>
      <c r="J38" s="25"/>
      <c r="K38" s="25"/>
      <c r="L38" s="25"/>
    </row>
    <row r="39" spans="1:12" x14ac:dyDescent="0.3">
      <c r="B39" s="52"/>
      <c r="C39" s="52"/>
      <c r="D39" s="52"/>
      <c r="E39" s="52"/>
      <c r="F39" s="52"/>
      <c r="G39" s="25"/>
      <c r="H39" s="25"/>
      <c r="I39" s="25"/>
      <c r="J39" s="25"/>
      <c r="K39" s="25"/>
      <c r="L39" s="25"/>
    </row>
    <row r="40" spans="1:12" x14ac:dyDescent="0.3">
      <c r="A40" t="s">
        <v>77</v>
      </c>
      <c r="B40" s="52">
        <v>28.5</v>
      </c>
      <c r="C40" s="52">
        <v>28</v>
      </c>
      <c r="D40" s="52">
        <v>28.7</v>
      </c>
      <c r="E40" s="52">
        <v>28.6</v>
      </c>
      <c r="F40" s="52">
        <v>28.7</v>
      </c>
      <c r="G40" s="26">
        <v>28.55</v>
      </c>
      <c r="H40" s="26">
        <v>28.88</v>
      </c>
      <c r="I40" s="26">
        <v>29.23</v>
      </c>
      <c r="J40" s="26">
        <v>29.84</v>
      </c>
      <c r="K40" s="26"/>
      <c r="L40" s="25"/>
    </row>
    <row r="41" spans="1:12" x14ac:dyDescent="0.3">
      <c r="A41" t="s">
        <v>238</v>
      </c>
      <c r="B41" s="52">
        <v>4.9000000000000004</v>
      </c>
      <c r="C41" s="52">
        <v>4.8</v>
      </c>
      <c r="D41" s="52">
        <v>4.8</v>
      </c>
      <c r="E41" s="52">
        <v>4.8</v>
      </c>
      <c r="F41" s="52">
        <v>4.7</v>
      </c>
      <c r="G41" s="26">
        <v>4.7300000000000004</v>
      </c>
      <c r="H41" s="26">
        <v>4.68</v>
      </c>
      <c r="I41" s="26">
        <v>4.5999999999999996</v>
      </c>
      <c r="J41" s="26">
        <v>4.5599999999999996</v>
      </c>
      <c r="K41" s="25"/>
      <c r="L41" s="25"/>
    </row>
    <row r="42" spans="1:12" x14ac:dyDescent="0.3">
      <c r="A42" t="s">
        <v>196</v>
      </c>
      <c r="B42" s="52">
        <v>23.6</v>
      </c>
      <c r="C42" s="52">
        <v>23.2</v>
      </c>
      <c r="D42" s="52">
        <v>23.9</v>
      </c>
      <c r="E42" s="52">
        <v>23.8</v>
      </c>
      <c r="F42" s="52">
        <v>24</v>
      </c>
      <c r="G42" s="26">
        <v>23.82</v>
      </c>
      <c r="H42" s="26">
        <v>24.2</v>
      </c>
      <c r="I42" s="26">
        <v>24.63</v>
      </c>
      <c r="J42" s="26">
        <v>25.28</v>
      </c>
      <c r="K42" s="26"/>
      <c r="L42" s="25"/>
    </row>
    <row r="43" spans="1:12" x14ac:dyDescent="0.3">
      <c r="A43" t="s">
        <v>197</v>
      </c>
      <c r="B43" s="52">
        <v>3.3</v>
      </c>
      <c r="C43" s="52">
        <v>3.2</v>
      </c>
      <c r="D43" s="52">
        <v>3.2</v>
      </c>
      <c r="E43" s="52">
        <v>3.2</v>
      </c>
      <c r="F43" s="52">
        <v>3.2</v>
      </c>
      <c r="G43" s="26">
        <v>3.23</v>
      </c>
      <c r="H43" s="26">
        <v>3.22</v>
      </c>
      <c r="I43" s="26">
        <v>3.14</v>
      </c>
      <c r="J43" s="26">
        <v>3.08</v>
      </c>
      <c r="K43" s="26"/>
      <c r="L43" s="25"/>
    </row>
    <row r="44" spans="1:12" x14ac:dyDescent="0.3">
      <c r="A44" t="s">
        <v>198</v>
      </c>
      <c r="B44" s="52">
        <v>1</v>
      </c>
      <c r="C44" s="52">
        <v>0.9</v>
      </c>
      <c r="D44" s="52">
        <v>0.9</v>
      </c>
      <c r="E44" s="52">
        <v>0.9</v>
      </c>
      <c r="F44" s="52">
        <v>0.9</v>
      </c>
      <c r="G44" s="26">
        <v>1.01</v>
      </c>
      <c r="H44" s="26">
        <v>1</v>
      </c>
      <c r="I44" s="26">
        <f>SUM(I45:I51)</f>
        <v>1.01</v>
      </c>
      <c r="J44" s="26">
        <v>1.01</v>
      </c>
      <c r="K44" s="26"/>
      <c r="L44" s="25"/>
    </row>
    <row r="45" spans="1:12" x14ac:dyDescent="0.3">
      <c r="A45" t="s">
        <v>625</v>
      </c>
      <c r="B45" s="52">
        <v>0.4</v>
      </c>
      <c r="C45" s="52">
        <v>0.5</v>
      </c>
      <c r="D45" s="52">
        <v>0.5</v>
      </c>
      <c r="E45" s="52">
        <v>0.5</v>
      </c>
      <c r="F45" s="52">
        <v>0.5</v>
      </c>
      <c r="G45" s="26">
        <v>0.56000000000000005</v>
      </c>
      <c r="H45" s="26">
        <v>0.56000000000000005</v>
      </c>
      <c r="I45" s="26">
        <v>0.55000000000000004</v>
      </c>
      <c r="J45" s="26">
        <v>0.54</v>
      </c>
      <c r="K45" s="26"/>
      <c r="L45" s="25"/>
    </row>
    <row r="46" spans="1:12" x14ac:dyDescent="0.3">
      <c r="A46" t="s">
        <v>387</v>
      </c>
      <c r="B46" s="52">
        <v>0.1</v>
      </c>
      <c r="C46" s="52">
        <v>0.1</v>
      </c>
      <c r="D46" s="52">
        <v>0.1</v>
      </c>
      <c r="E46" s="52">
        <v>0.1</v>
      </c>
      <c r="F46" s="52">
        <v>0.1</v>
      </c>
      <c r="G46" s="26">
        <v>0.15</v>
      </c>
      <c r="H46" s="26">
        <v>0.15</v>
      </c>
      <c r="I46" s="26">
        <v>0.16</v>
      </c>
      <c r="J46" s="26">
        <v>0.16</v>
      </c>
      <c r="K46" s="25"/>
      <c r="L46" s="25"/>
    </row>
    <row r="47" spans="1:12" x14ac:dyDescent="0.3">
      <c r="A47" t="s">
        <v>388</v>
      </c>
      <c r="B47" s="52">
        <v>0.2</v>
      </c>
      <c r="C47" s="52"/>
      <c r="D47" s="52"/>
      <c r="E47" s="52"/>
      <c r="F47" s="52"/>
      <c r="G47" s="25"/>
      <c r="H47" s="25"/>
      <c r="I47" s="25"/>
      <c r="J47" s="25"/>
      <c r="K47" s="25"/>
      <c r="L47" s="25"/>
    </row>
    <row r="48" spans="1:12" x14ac:dyDescent="0.3">
      <c r="A48" t="s">
        <v>1841</v>
      </c>
      <c r="B48" s="52">
        <v>0.1</v>
      </c>
      <c r="C48" s="52">
        <v>0.1</v>
      </c>
      <c r="D48" s="52">
        <v>0.1</v>
      </c>
      <c r="E48" s="52">
        <v>0.1</v>
      </c>
      <c r="F48" s="52">
        <v>0.1</v>
      </c>
      <c r="G48" s="26">
        <v>0.08</v>
      </c>
      <c r="H48" s="26">
        <v>0.08</v>
      </c>
      <c r="I48" s="26">
        <v>0.09</v>
      </c>
      <c r="J48" s="26">
        <v>0.09</v>
      </c>
      <c r="K48" s="26"/>
      <c r="L48" s="25"/>
    </row>
    <row r="49" spans="1:12" x14ac:dyDescent="0.3">
      <c r="A49" t="s">
        <v>1842</v>
      </c>
      <c r="B49" s="52">
        <v>0.1</v>
      </c>
      <c r="C49" s="52">
        <v>0.1</v>
      </c>
      <c r="D49" s="52">
        <v>0.1</v>
      </c>
      <c r="E49" s="52">
        <v>0.1</v>
      </c>
      <c r="F49" s="52">
        <v>0.1</v>
      </c>
      <c r="G49" s="26">
        <v>0.08</v>
      </c>
      <c r="H49" s="26">
        <v>7.0000000000000007E-2</v>
      </c>
      <c r="I49" s="26">
        <v>7.0000000000000007E-2</v>
      </c>
      <c r="J49" s="26">
        <v>7.0000000000000007E-2</v>
      </c>
      <c r="K49" s="26"/>
      <c r="L49" s="25"/>
    </row>
    <row r="50" spans="1:12" x14ac:dyDescent="0.3">
      <c r="A50" t="s">
        <v>1843</v>
      </c>
      <c r="B50" s="52">
        <v>0.1</v>
      </c>
      <c r="C50" s="52">
        <v>0.1</v>
      </c>
      <c r="D50" s="52">
        <v>0.1</v>
      </c>
      <c r="E50" s="52">
        <v>0.1</v>
      </c>
      <c r="F50" s="52">
        <v>0.1</v>
      </c>
      <c r="G50" s="26">
        <v>0.1</v>
      </c>
      <c r="H50" s="26">
        <v>0.1</v>
      </c>
      <c r="I50" s="26">
        <v>0.1</v>
      </c>
      <c r="J50" s="26">
        <v>0.1</v>
      </c>
      <c r="K50" s="26"/>
      <c r="L50" s="25"/>
    </row>
    <row r="51" spans="1:12" x14ac:dyDescent="0.3">
      <c r="A51" t="s">
        <v>1844</v>
      </c>
      <c r="B51" s="52"/>
      <c r="C51" s="52"/>
      <c r="D51" s="52"/>
      <c r="E51" s="52"/>
      <c r="F51" s="52"/>
      <c r="G51" s="26">
        <v>0.04</v>
      </c>
      <c r="H51" s="26">
        <v>0.04</v>
      </c>
      <c r="I51" s="26">
        <v>0.04</v>
      </c>
      <c r="J51" s="26">
        <v>0.05</v>
      </c>
      <c r="K51" s="26"/>
      <c r="L51" s="25"/>
    </row>
    <row r="52" spans="1:12" x14ac:dyDescent="0.3">
      <c r="A52" t="s">
        <v>199</v>
      </c>
      <c r="B52" s="52">
        <v>2.2999999999999998</v>
      </c>
      <c r="C52" s="52">
        <v>2.2999999999999998</v>
      </c>
      <c r="D52" s="52">
        <v>2.2999999999999998</v>
      </c>
      <c r="E52" s="52">
        <v>2.2999999999999998</v>
      </c>
      <c r="F52" s="52">
        <v>2.2999999999999998</v>
      </c>
      <c r="G52" s="26">
        <v>2.2200000000000002</v>
      </c>
      <c r="H52" s="26">
        <v>2.2200000000000002</v>
      </c>
      <c r="I52" s="26">
        <f>SUM(I53:I55)</f>
        <v>2.13</v>
      </c>
      <c r="J52" s="26">
        <v>2.0699999999999998</v>
      </c>
      <c r="K52" s="26"/>
      <c r="L52" s="25"/>
    </row>
    <row r="53" spans="1:12" x14ac:dyDescent="0.3">
      <c r="A53" t="s">
        <v>389</v>
      </c>
      <c r="B53" s="52">
        <v>1.6</v>
      </c>
      <c r="C53" s="52">
        <v>1.6</v>
      </c>
      <c r="D53" s="52">
        <v>1.6</v>
      </c>
      <c r="E53" s="52">
        <v>1.6</v>
      </c>
      <c r="F53" s="52">
        <v>1.6</v>
      </c>
      <c r="G53" s="26">
        <v>1.57</v>
      </c>
      <c r="H53" s="26">
        <v>1.56</v>
      </c>
      <c r="I53" s="26">
        <v>1.48</v>
      </c>
      <c r="J53" s="26">
        <v>1.43</v>
      </c>
      <c r="K53" s="26"/>
      <c r="L53" s="25"/>
    </row>
    <row r="54" spans="1:12" x14ac:dyDescent="0.3">
      <c r="A54" t="s">
        <v>390</v>
      </c>
      <c r="B54" s="52">
        <v>0.2</v>
      </c>
      <c r="C54" s="52">
        <v>0.2</v>
      </c>
      <c r="D54" s="52">
        <v>0.2</v>
      </c>
      <c r="E54" s="52">
        <v>0.2</v>
      </c>
      <c r="F54" s="52">
        <v>0.2</v>
      </c>
      <c r="G54" s="26">
        <v>0.15</v>
      </c>
      <c r="H54" s="26">
        <v>0.16</v>
      </c>
      <c r="I54" s="26">
        <v>0.16</v>
      </c>
      <c r="J54" s="26">
        <v>0.15</v>
      </c>
      <c r="K54" s="25"/>
      <c r="L54" s="25"/>
    </row>
    <row r="55" spans="1:12" x14ac:dyDescent="0.3">
      <c r="A55" t="s">
        <v>391</v>
      </c>
      <c r="B55" s="52">
        <v>0.5</v>
      </c>
      <c r="C55" s="52">
        <v>0.5</v>
      </c>
      <c r="D55" s="52">
        <v>0.5</v>
      </c>
      <c r="E55" s="52">
        <v>0.5</v>
      </c>
      <c r="F55" s="52">
        <v>0.5</v>
      </c>
      <c r="G55" s="26">
        <v>0.5</v>
      </c>
      <c r="H55" s="26">
        <v>0.5</v>
      </c>
      <c r="I55" s="26">
        <v>0.49</v>
      </c>
      <c r="J55" s="26">
        <v>0.49</v>
      </c>
      <c r="K55" s="26"/>
      <c r="L55" s="25"/>
    </row>
    <row r="56" spans="1:12" x14ac:dyDescent="0.3">
      <c r="A56" t="s">
        <v>661</v>
      </c>
      <c r="B56" s="52"/>
      <c r="C56" s="52"/>
      <c r="D56" s="52"/>
      <c r="E56" s="52"/>
      <c r="F56" s="52"/>
      <c r="G56" s="26"/>
      <c r="H56" s="26"/>
      <c r="I56" s="26"/>
      <c r="J56" s="26"/>
      <c r="K56" s="25"/>
      <c r="L56" s="25"/>
    </row>
    <row r="57" spans="1:12" x14ac:dyDescent="0.3">
      <c r="A57" t="s">
        <v>202</v>
      </c>
      <c r="B57" s="52">
        <v>6.7</v>
      </c>
      <c r="C57" s="52">
        <v>6.6</v>
      </c>
      <c r="D57" s="52">
        <v>7.1</v>
      </c>
      <c r="E57" s="52">
        <v>6.8</v>
      </c>
      <c r="F57" s="52">
        <v>6.5</v>
      </c>
      <c r="G57" s="26">
        <v>6.4</v>
      </c>
      <c r="H57" s="26">
        <v>6.94</v>
      </c>
      <c r="I57" s="26">
        <v>7.29</v>
      </c>
      <c r="J57" s="26">
        <v>7.7</v>
      </c>
      <c r="K57" s="26"/>
      <c r="L57" s="25"/>
    </row>
    <row r="58" spans="1:12" x14ac:dyDescent="0.3">
      <c r="A58" t="s">
        <v>392</v>
      </c>
      <c r="B58" s="52">
        <v>2</v>
      </c>
      <c r="C58" s="52">
        <v>2.1</v>
      </c>
      <c r="D58" s="52">
        <v>2</v>
      </c>
      <c r="E58" s="52">
        <v>1.9</v>
      </c>
      <c r="F58" s="52">
        <v>1.7</v>
      </c>
      <c r="G58" s="26">
        <v>1.71</v>
      </c>
      <c r="H58" s="26">
        <v>1.82</v>
      </c>
      <c r="I58" s="26">
        <f>SUM(I59:I63)</f>
        <v>1.8</v>
      </c>
      <c r="J58" s="26">
        <v>2.2799999999999998</v>
      </c>
      <c r="K58" s="26"/>
      <c r="L58" s="25"/>
    </row>
    <row r="59" spans="1:12" x14ac:dyDescent="0.3">
      <c r="A59" t="s">
        <v>393</v>
      </c>
      <c r="B59" s="52">
        <v>0.6</v>
      </c>
      <c r="C59" s="52">
        <v>0.9</v>
      </c>
      <c r="D59" s="52">
        <v>0.8</v>
      </c>
      <c r="E59" s="52">
        <v>0.7</v>
      </c>
      <c r="F59" s="52">
        <v>0.8</v>
      </c>
      <c r="G59" s="26">
        <v>0.75</v>
      </c>
      <c r="H59" s="26">
        <v>0.79</v>
      </c>
      <c r="I59" s="26">
        <v>0.77</v>
      </c>
      <c r="J59" s="26">
        <v>0.92</v>
      </c>
      <c r="K59" s="26"/>
      <c r="L59" s="25"/>
    </row>
    <row r="60" spans="1:12" x14ac:dyDescent="0.3">
      <c r="A60" t="s">
        <v>394</v>
      </c>
      <c r="B60" s="52">
        <v>0.2</v>
      </c>
      <c r="C60" s="52"/>
      <c r="D60" s="52"/>
      <c r="E60" s="52"/>
      <c r="F60" s="52"/>
      <c r="G60" s="25"/>
      <c r="H60" s="25"/>
      <c r="I60" s="25"/>
      <c r="J60" s="25"/>
      <c r="K60" s="25"/>
      <c r="L60" s="25"/>
    </row>
    <row r="61" spans="1:12" x14ac:dyDescent="0.3">
      <c r="A61" t="s">
        <v>395</v>
      </c>
      <c r="B61" s="52">
        <v>0.5</v>
      </c>
      <c r="C61" s="52">
        <v>0.5</v>
      </c>
      <c r="D61" s="52">
        <v>0.5</v>
      </c>
      <c r="E61" s="52">
        <v>0.5</v>
      </c>
      <c r="F61" s="52">
        <v>0.4</v>
      </c>
      <c r="G61" s="26">
        <v>0.4</v>
      </c>
      <c r="H61" s="26">
        <v>0.45</v>
      </c>
      <c r="I61" s="26">
        <v>0.44</v>
      </c>
      <c r="J61" s="26">
        <v>0.57999999999999996</v>
      </c>
      <c r="K61" s="26"/>
      <c r="L61" s="25"/>
    </row>
    <row r="62" spans="1:12" x14ac:dyDescent="0.3">
      <c r="A62" t="s">
        <v>396</v>
      </c>
      <c r="B62" s="52">
        <v>0.2</v>
      </c>
      <c r="C62" s="52">
        <v>0.2</v>
      </c>
      <c r="D62" s="52">
        <v>0.2</v>
      </c>
      <c r="E62" s="52">
        <v>0.2</v>
      </c>
      <c r="F62" s="52">
        <v>0.1</v>
      </c>
      <c r="G62" s="26">
        <v>0.14000000000000001</v>
      </c>
      <c r="H62" s="26">
        <v>0.15</v>
      </c>
      <c r="I62" s="26">
        <v>0.14000000000000001</v>
      </c>
      <c r="J62" s="26">
        <v>0.17</v>
      </c>
      <c r="K62" s="26"/>
      <c r="L62" s="25"/>
    </row>
    <row r="63" spans="1:12" x14ac:dyDescent="0.3">
      <c r="A63" t="s">
        <v>615</v>
      </c>
      <c r="B63" s="52">
        <v>0.5</v>
      </c>
      <c r="C63" s="52">
        <v>0.5</v>
      </c>
      <c r="D63" s="52">
        <v>0.5</v>
      </c>
      <c r="E63" s="52">
        <v>0.5</v>
      </c>
      <c r="F63" s="52">
        <v>0.4</v>
      </c>
      <c r="G63" s="26">
        <v>0.42</v>
      </c>
      <c r="H63" s="26">
        <v>0.43</v>
      </c>
      <c r="I63" s="26">
        <v>0.45</v>
      </c>
      <c r="J63" s="26">
        <v>0.61</v>
      </c>
      <c r="K63" s="26"/>
      <c r="L63" s="25"/>
    </row>
    <row r="64" spans="1:12" x14ac:dyDescent="0.3">
      <c r="A64" t="s">
        <v>397</v>
      </c>
      <c r="B64" s="52">
        <v>0.2</v>
      </c>
      <c r="C64" s="52">
        <v>0.2</v>
      </c>
      <c r="D64" s="52">
        <v>0.2</v>
      </c>
      <c r="E64" s="52">
        <v>0.2</v>
      </c>
      <c r="F64" s="52">
        <v>0.2</v>
      </c>
      <c r="G64" s="26">
        <v>0.18</v>
      </c>
      <c r="H64" s="26">
        <v>0.18</v>
      </c>
      <c r="I64" s="26">
        <v>0.18</v>
      </c>
      <c r="J64" s="26">
        <v>0.2</v>
      </c>
      <c r="K64" s="26"/>
      <c r="L64" s="25"/>
    </row>
    <row r="65" spans="1:12" x14ac:dyDescent="0.3">
      <c r="A65" t="s">
        <v>1845</v>
      </c>
      <c r="B65" s="52">
        <v>2.2000000000000002</v>
      </c>
      <c r="C65" s="52">
        <v>2</v>
      </c>
      <c r="D65" s="52">
        <v>2.4</v>
      </c>
      <c r="E65" s="52">
        <v>2.2000000000000002</v>
      </c>
      <c r="F65" s="52">
        <v>2.2000000000000002</v>
      </c>
      <c r="G65" s="26">
        <v>2.0099999999999998</v>
      </c>
      <c r="H65" s="26">
        <v>2.38</v>
      </c>
      <c r="I65" s="25">
        <f>SUM(I66:I69)</f>
        <v>2.58</v>
      </c>
      <c r="J65" s="26">
        <v>2.23</v>
      </c>
      <c r="K65" s="26"/>
      <c r="L65" s="25"/>
    </row>
    <row r="66" spans="1:12" x14ac:dyDescent="0.3">
      <c r="A66" t="s">
        <v>398</v>
      </c>
      <c r="B66" s="52">
        <v>0.5</v>
      </c>
      <c r="C66" s="52">
        <v>0.7</v>
      </c>
      <c r="D66" s="52">
        <v>0.9</v>
      </c>
      <c r="E66" s="52">
        <v>0.8</v>
      </c>
      <c r="F66" s="52">
        <v>0.8</v>
      </c>
      <c r="G66" s="26">
        <v>0.69</v>
      </c>
      <c r="H66" s="26">
        <v>0.79</v>
      </c>
      <c r="I66" s="26">
        <v>0.83</v>
      </c>
      <c r="J66" s="26">
        <v>0.73</v>
      </c>
      <c r="K66" s="26"/>
      <c r="L66" s="25"/>
    </row>
    <row r="67" spans="1:12" x14ac:dyDescent="0.3">
      <c r="A67" t="s">
        <v>662</v>
      </c>
      <c r="B67" s="52">
        <v>0.3</v>
      </c>
      <c r="C67" s="52"/>
      <c r="D67" s="52"/>
      <c r="E67" s="52"/>
      <c r="F67" s="52"/>
      <c r="G67" s="25"/>
      <c r="H67" s="25"/>
      <c r="I67" s="25"/>
      <c r="J67" s="25"/>
      <c r="K67" s="26"/>
      <c r="L67" s="25"/>
    </row>
    <row r="68" spans="1:12" x14ac:dyDescent="0.3">
      <c r="A68" t="s">
        <v>646</v>
      </c>
      <c r="B68" s="52">
        <v>0.8</v>
      </c>
      <c r="C68" s="52">
        <v>0.7</v>
      </c>
      <c r="D68" s="52">
        <v>0.9</v>
      </c>
      <c r="E68" s="52">
        <v>0.8</v>
      </c>
      <c r="F68" s="52">
        <v>0.8</v>
      </c>
      <c r="G68" s="26">
        <v>0.74</v>
      </c>
      <c r="H68" s="26">
        <v>0.92</v>
      </c>
      <c r="I68" s="26">
        <v>1.03</v>
      </c>
      <c r="J68" s="26">
        <v>0.84</v>
      </c>
      <c r="K68" s="26"/>
      <c r="L68" s="25"/>
    </row>
    <row r="69" spans="1:12" x14ac:dyDescent="0.3">
      <c r="A69" t="s">
        <v>645</v>
      </c>
      <c r="B69" s="52">
        <v>0.6</v>
      </c>
      <c r="C69" s="52">
        <v>0.6</v>
      </c>
      <c r="D69" s="52">
        <v>0.6</v>
      </c>
      <c r="E69" s="52">
        <v>0.6</v>
      </c>
      <c r="F69" s="52">
        <v>0.6</v>
      </c>
      <c r="G69" s="26">
        <v>0.57999999999999996</v>
      </c>
      <c r="H69" s="26">
        <v>0.67</v>
      </c>
      <c r="I69" s="26">
        <v>0.72</v>
      </c>
      <c r="J69" s="26">
        <v>0.66</v>
      </c>
      <c r="K69" s="26"/>
      <c r="L69" s="25"/>
    </row>
    <row r="70" spans="1:12" x14ac:dyDescent="0.3">
      <c r="A70" t="s">
        <v>399</v>
      </c>
      <c r="B70" s="52">
        <v>0.2</v>
      </c>
      <c r="C70" s="52">
        <v>0.2</v>
      </c>
      <c r="D70" s="52">
        <v>0.2</v>
      </c>
      <c r="E70" s="52">
        <v>0.2</v>
      </c>
      <c r="F70" s="52">
        <v>0.2</v>
      </c>
      <c r="G70" s="26">
        <v>0.16</v>
      </c>
      <c r="H70" s="26">
        <v>0.17</v>
      </c>
      <c r="I70" s="26">
        <v>0.17</v>
      </c>
      <c r="J70" s="26">
        <v>0.19</v>
      </c>
      <c r="K70" s="26"/>
      <c r="L70" s="25"/>
    </row>
    <row r="71" spans="1:12" x14ac:dyDescent="0.3">
      <c r="A71" t="s">
        <v>401</v>
      </c>
      <c r="B71" s="52">
        <v>0.7</v>
      </c>
      <c r="C71" s="52">
        <v>0.7</v>
      </c>
      <c r="D71" s="52">
        <v>0.7</v>
      </c>
      <c r="E71" s="52">
        <v>0.7</v>
      </c>
      <c r="F71" s="52">
        <v>0.6</v>
      </c>
      <c r="G71" s="26">
        <v>0.63</v>
      </c>
      <c r="H71" s="26">
        <v>0.66</v>
      </c>
      <c r="I71" s="26">
        <v>0.67</v>
      </c>
      <c r="J71" s="26">
        <v>0.74</v>
      </c>
      <c r="K71" s="25"/>
      <c r="L71" s="25"/>
    </row>
    <row r="72" spans="1:12" x14ac:dyDescent="0.3">
      <c r="A72" t="s">
        <v>402</v>
      </c>
      <c r="B72" s="52">
        <v>0.2</v>
      </c>
      <c r="C72" s="52">
        <v>0.2</v>
      </c>
      <c r="D72" s="52">
        <v>0.3</v>
      </c>
      <c r="E72" s="52">
        <v>0.2</v>
      </c>
      <c r="F72" s="52">
        <v>0.2</v>
      </c>
      <c r="G72" s="26">
        <v>0.22</v>
      </c>
      <c r="H72" s="26">
        <v>0.26</v>
      </c>
      <c r="I72" s="26">
        <v>0.26</v>
      </c>
      <c r="J72" s="26">
        <v>0.26</v>
      </c>
      <c r="K72" s="25"/>
      <c r="L72" s="25"/>
    </row>
    <row r="73" spans="1:12" x14ac:dyDescent="0.3">
      <c r="A73" s="25" t="s">
        <v>400</v>
      </c>
      <c r="B73" s="52">
        <v>0.7</v>
      </c>
      <c r="C73" s="52">
        <v>0.7</v>
      </c>
      <c r="D73" s="52">
        <v>0.7</v>
      </c>
      <c r="E73" s="52">
        <v>0.8</v>
      </c>
      <c r="F73" s="52">
        <v>0.8</v>
      </c>
      <c r="G73" s="26">
        <v>0.94</v>
      </c>
      <c r="H73" s="26">
        <v>0.92</v>
      </c>
      <c r="I73" s="26">
        <v>1.08</v>
      </c>
      <c r="J73" s="26">
        <v>1.23</v>
      </c>
      <c r="K73" s="26"/>
      <c r="L73" s="25"/>
    </row>
    <row r="74" spans="1:12" x14ac:dyDescent="0.3">
      <c r="A74" t="s">
        <v>212</v>
      </c>
      <c r="B74" s="52">
        <v>0.5</v>
      </c>
      <c r="C74" s="52">
        <v>0.5</v>
      </c>
      <c r="D74" s="52">
        <v>0.6</v>
      </c>
      <c r="E74" s="52">
        <v>0.6</v>
      </c>
      <c r="F74" s="52">
        <v>0.6</v>
      </c>
      <c r="G74" s="26">
        <v>0.55000000000000004</v>
      </c>
      <c r="H74" s="26">
        <v>0.55000000000000004</v>
      </c>
      <c r="I74" s="26">
        <v>0.55000000000000004</v>
      </c>
      <c r="J74" s="26">
        <v>0.56999999999999995</v>
      </c>
      <c r="K74" s="26"/>
      <c r="L74" s="25"/>
    </row>
    <row r="75" spans="1:12" x14ac:dyDescent="0.3">
      <c r="A75" t="s">
        <v>403</v>
      </c>
      <c r="B75" s="52">
        <v>0.3</v>
      </c>
      <c r="C75" s="52">
        <v>0.3</v>
      </c>
      <c r="D75" s="52">
        <v>0.3</v>
      </c>
      <c r="E75" s="52">
        <v>0.3</v>
      </c>
      <c r="F75" s="52">
        <v>0.3</v>
      </c>
      <c r="G75" s="26">
        <v>0.28000000000000003</v>
      </c>
      <c r="H75" s="26">
        <v>0.28999999999999998</v>
      </c>
      <c r="I75" s="26">
        <v>0.28999999999999998</v>
      </c>
      <c r="J75" s="26">
        <v>0.31</v>
      </c>
      <c r="K75" s="26"/>
      <c r="L75" s="25"/>
    </row>
    <row r="76" spans="1:12" x14ac:dyDescent="0.3">
      <c r="A76" t="s">
        <v>404</v>
      </c>
      <c r="B76" s="52">
        <v>0.1</v>
      </c>
      <c r="C76" s="52">
        <v>0.1</v>
      </c>
      <c r="D76" s="52">
        <v>0.1</v>
      </c>
      <c r="E76" s="52">
        <v>0.1</v>
      </c>
      <c r="F76" s="52">
        <v>0.1</v>
      </c>
      <c r="G76" s="26">
        <v>0.1</v>
      </c>
      <c r="H76" s="26">
        <v>0.09</v>
      </c>
      <c r="I76" s="26">
        <v>0.09</v>
      </c>
      <c r="J76" s="26">
        <v>0.09</v>
      </c>
      <c r="K76" s="26"/>
      <c r="L76" s="25"/>
    </row>
    <row r="77" spans="1:12" x14ac:dyDescent="0.3">
      <c r="A77" t="s">
        <v>405</v>
      </c>
      <c r="B77" s="52">
        <v>0.1</v>
      </c>
      <c r="C77" s="52">
        <v>0.1</v>
      </c>
      <c r="D77" s="52">
        <v>0.2</v>
      </c>
      <c r="E77" s="52">
        <v>0.2</v>
      </c>
      <c r="F77" s="52">
        <v>0.2</v>
      </c>
      <c r="G77" s="26">
        <v>0.17</v>
      </c>
      <c r="H77" s="26">
        <v>0.17</v>
      </c>
      <c r="I77" s="26">
        <v>0.17</v>
      </c>
      <c r="J77" s="26">
        <v>0.17</v>
      </c>
      <c r="K77" s="25"/>
      <c r="L77" s="25"/>
    </row>
    <row r="78" spans="1:12" x14ac:dyDescent="0.3">
      <c r="A78" t="s">
        <v>213</v>
      </c>
      <c r="B78" s="52">
        <f>SUM(B79:B83)</f>
        <v>3.9999999999999996</v>
      </c>
      <c r="C78" s="52">
        <f>SUM(C79:C83)</f>
        <v>3.8999999999999995</v>
      </c>
      <c r="D78" s="52">
        <f>SUM(D79:D83)</f>
        <v>3.8999999999999995</v>
      </c>
      <c r="E78" s="52">
        <v>4</v>
      </c>
      <c r="F78" s="52">
        <v>4</v>
      </c>
      <c r="G78" s="26">
        <v>3.97</v>
      </c>
      <c r="H78" s="26">
        <v>3.96</v>
      </c>
      <c r="I78" s="26">
        <v>4.0599999999999996</v>
      </c>
      <c r="J78" s="26">
        <v>4.18</v>
      </c>
      <c r="K78" s="26"/>
      <c r="L78" s="25"/>
    </row>
    <row r="79" spans="1:12" x14ac:dyDescent="0.3">
      <c r="A79" t="s">
        <v>214</v>
      </c>
      <c r="B79" s="52">
        <v>2.5</v>
      </c>
      <c r="C79" s="52">
        <v>2.5</v>
      </c>
      <c r="D79" s="52">
        <v>2.4</v>
      </c>
      <c r="E79" s="52">
        <v>2.5</v>
      </c>
      <c r="F79" s="52">
        <v>2.5</v>
      </c>
      <c r="G79" s="26">
        <v>2.46</v>
      </c>
      <c r="H79" s="26">
        <v>2.4500000000000002</v>
      </c>
      <c r="I79" s="26">
        <v>2.4700000000000002</v>
      </c>
      <c r="J79" s="26">
        <v>2.5499999999999998</v>
      </c>
      <c r="K79" s="26"/>
      <c r="L79" s="25"/>
    </row>
    <row r="80" spans="1:12" x14ac:dyDescent="0.3">
      <c r="A80" t="s">
        <v>616</v>
      </c>
      <c r="B80" s="52">
        <v>0.3</v>
      </c>
      <c r="C80" s="52">
        <v>0.3</v>
      </c>
      <c r="D80" s="52">
        <v>0.3</v>
      </c>
      <c r="E80" s="52">
        <v>0.3</v>
      </c>
      <c r="F80" s="52">
        <v>0.3</v>
      </c>
      <c r="G80" s="26">
        <v>0.27</v>
      </c>
      <c r="H80" s="26">
        <v>0.27</v>
      </c>
      <c r="I80" s="26">
        <v>0.28000000000000003</v>
      </c>
      <c r="J80" s="26">
        <v>0.28999999999999998</v>
      </c>
      <c r="K80" s="26"/>
      <c r="L80" s="25"/>
    </row>
    <row r="81" spans="1:12" x14ac:dyDescent="0.3">
      <c r="A81" t="s">
        <v>406</v>
      </c>
      <c r="B81" s="52">
        <v>0.3</v>
      </c>
      <c r="C81" s="52">
        <v>0.3</v>
      </c>
      <c r="D81" s="52">
        <v>0.3</v>
      </c>
      <c r="E81" s="52">
        <v>0.3</v>
      </c>
      <c r="F81" s="52">
        <v>0.3</v>
      </c>
      <c r="G81" s="26">
        <v>0.32</v>
      </c>
      <c r="H81" s="26">
        <v>0.32</v>
      </c>
      <c r="I81" s="26">
        <v>0.33</v>
      </c>
      <c r="J81" s="26">
        <v>0.33</v>
      </c>
      <c r="K81" s="25"/>
      <c r="L81" s="25"/>
    </row>
    <row r="82" spans="1:12" x14ac:dyDescent="0.3">
      <c r="A82" t="s">
        <v>215</v>
      </c>
      <c r="B82" s="52">
        <v>0.4</v>
      </c>
      <c r="C82" s="52">
        <v>0.4</v>
      </c>
      <c r="D82" s="52">
        <v>0.4</v>
      </c>
      <c r="E82" s="52">
        <v>0.4</v>
      </c>
      <c r="F82" s="52">
        <v>0.4</v>
      </c>
      <c r="G82" s="26">
        <v>0.43</v>
      </c>
      <c r="H82" s="26">
        <v>0.44</v>
      </c>
      <c r="I82" s="26">
        <v>0.48</v>
      </c>
      <c r="J82" s="26">
        <v>0.49</v>
      </c>
      <c r="K82" s="26"/>
      <c r="L82" s="25"/>
    </row>
    <row r="83" spans="1:12" x14ac:dyDescent="0.3">
      <c r="A83" t="s">
        <v>407</v>
      </c>
      <c r="B83" s="52">
        <v>0.5</v>
      </c>
      <c r="C83" s="52">
        <v>0.4</v>
      </c>
      <c r="D83" s="52">
        <v>0.5</v>
      </c>
      <c r="E83" s="52">
        <v>0.5</v>
      </c>
      <c r="F83" s="52">
        <v>0.5</v>
      </c>
      <c r="G83" s="26">
        <v>0.49</v>
      </c>
      <c r="H83" s="26">
        <v>0.48</v>
      </c>
      <c r="I83" s="26">
        <v>0.5</v>
      </c>
      <c r="J83" s="26">
        <v>0.52</v>
      </c>
      <c r="K83" s="26"/>
      <c r="L83" s="25"/>
    </row>
    <row r="84" spans="1:12" x14ac:dyDescent="0.3">
      <c r="A84" t="s">
        <v>217</v>
      </c>
      <c r="B84" s="52">
        <v>4.4000000000000004</v>
      </c>
      <c r="C84" s="52">
        <v>4.5</v>
      </c>
      <c r="D84" s="52">
        <v>4.3</v>
      </c>
      <c r="E84" s="52">
        <v>4.2</v>
      </c>
      <c r="F84" s="52">
        <v>4.5</v>
      </c>
      <c r="G84" s="26">
        <v>4.32</v>
      </c>
      <c r="H84" s="26">
        <v>4.25</v>
      </c>
      <c r="I84" s="26">
        <v>4.26</v>
      </c>
      <c r="J84" s="26">
        <v>4.55</v>
      </c>
      <c r="K84" s="26"/>
      <c r="L84" s="25"/>
    </row>
    <row r="85" spans="1:12" x14ac:dyDescent="0.3">
      <c r="A85" t="s">
        <v>218</v>
      </c>
      <c r="B85" s="52">
        <v>1.5</v>
      </c>
      <c r="C85" s="52">
        <v>1.5</v>
      </c>
      <c r="D85" s="52">
        <v>1.3</v>
      </c>
      <c r="E85" s="52">
        <v>1.4</v>
      </c>
      <c r="F85" s="52">
        <v>1.5</v>
      </c>
      <c r="G85" s="26">
        <v>1.38</v>
      </c>
      <c r="H85" s="26">
        <v>1.38</v>
      </c>
      <c r="I85" s="26">
        <f>SUM(I86:I94)</f>
        <v>1.42</v>
      </c>
      <c r="J85" s="26">
        <v>1.42</v>
      </c>
      <c r="K85" s="26"/>
      <c r="L85" s="25"/>
    </row>
    <row r="86" spans="1:12" x14ac:dyDescent="0.3">
      <c r="A86" t="s">
        <v>219</v>
      </c>
      <c r="B86" s="52">
        <v>0.3</v>
      </c>
      <c r="C86" s="52">
        <v>0.3</v>
      </c>
      <c r="D86" s="52">
        <v>0.3</v>
      </c>
      <c r="E86" s="52">
        <v>0.3</v>
      </c>
      <c r="F86" s="52">
        <v>0.3</v>
      </c>
      <c r="G86" s="26">
        <v>0.31</v>
      </c>
      <c r="H86" s="26">
        <v>0.33</v>
      </c>
      <c r="I86" s="26">
        <v>0.34</v>
      </c>
      <c r="J86" s="26">
        <v>0.33</v>
      </c>
      <c r="K86" s="26"/>
      <c r="L86" s="25"/>
    </row>
    <row r="87" spans="1:12" x14ac:dyDescent="0.3">
      <c r="A87" t="s">
        <v>220</v>
      </c>
      <c r="B87" s="52">
        <v>0.2</v>
      </c>
      <c r="C87" s="52">
        <v>0.2</v>
      </c>
      <c r="D87" s="52">
        <v>0.2</v>
      </c>
      <c r="E87" s="52">
        <v>0.2</v>
      </c>
      <c r="F87" s="52">
        <v>0.2</v>
      </c>
      <c r="G87" s="26">
        <v>0.23</v>
      </c>
      <c r="H87" s="26">
        <v>0.24</v>
      </c>
      <c r="I87" s="26">
        <v>0.24</v>
      </c>
      <c r="J87" s="26">
        <v>0.23</v>
      </c>
      <c r="K87" s="26"/>
      <c r="L87" s="25"/>
    </row>
    <row r="88" spans="1:12" x14ac:dyDescent="0.3">
      <c r="A88" t="s">
        <v>221</v>
      </c>
      <c r="B88" s="52">
        <v>0.4</v>
      </c>
      <c r="C88" s="52">
        <v>0.5</v>
      </c>
      <c r="D88" s="52">
        <v>0.4</v>
      </c>
      <c r="E88" s="52">
        <v>0.5</v>
      </c>
      <c r="F88" s="52">
        <v>0.4</v>
      </c>
      <c r="G88" s="26">
        <v>0.4</v>
      </c>
      <c r="H88" s="26">
        <v>0.36</v>
      </c>
      <c r="I88" s="26">
        <v>0.36</v>
      </c>
      <c r="J88" s="26">
        <v>0.34</v>
      </c>
      <c r="K88" s="26"/>
      <c r="L88" s="25"/>
    </row>
    <row r="89" spans="1:12" x14ac:dyDescent="0.3">
      <c r="A89" t="s">
        <v>408</v>
      </c>
      <c r="B89" s="52">
        <v>0.1</v>
      </c>
      <c r="C89" s="52">
        <v>0.05</v>
      </c>
      <c r="D89" s="52">
        <v>0.05</v>
      </c>
      <c r="E89" s="52">
        <v>0.05</v>
      </c>
      <c r="F89" s="52">
        <v>0.1</v>
      </c>
      <c r="G89" s="26">
        <v>0.05</v>
      </c>
      <c r="H89" s="26">
        <v>0.05</v>
      </c>
      <c r="I89" s="26">
        <v>0.05</v>
      </c>
      <c r="J89" s="26">
        <v>0.05</v>
      </c>
      <c r="K89" s="25"/>
      <c r="L89" s="25"/>
    </row>
    <row r="90" spans="1:12" x14ac:dyDescent="0.3">
      <c r="A90" t="s">
        <v>409</v>
      </c>
      <c r="B90" s="52">
        <v>0.1</v>
      </c>
      <c r="C90" s="52">
        <v>0.1</v>
      </c>
      <c r="D90" s="52">
        <v>0.1</v>
      </c>
      <c r="E90" s="52">
        <v>0.1</v>
      </c>
      <c r="F90" s="52">
        <v>0.1</v>
      </c>
      <c r="G90" s="26">
        <v>0.06</v>
      </c>
      <c r="H90" s="26">
        <v>0.05</v>
      </c>
      <c r="I90" s="26">
        <v>0.06</v>
      </c>
      <c r="J90" s="26">
        <v>0.06</v>
      </c>
      <c r="K90" s="25"/>
      <c r="L90" s="25"/>
    </row>
    <row r="91" spans="1:12" x14ac:dyDescent="0.3">
      <c r="A91" t="s">
        <v>410</v>
      </c>
      <c r="B91" s="52">
        <v>0.1</v>
      </c>
      <c r="C91" s="52">
        <v>0.1</v>
      </c>
      <c r="D91" s="52">
        <v>0.1</v>
      </c>
      <c r="E91" s="52">
        <v>0.1</v>
      </c>
      <c r="F91" s="52">
        <v>0.1</v>
      </c>
      <c r="G91" s="26">
        <v>0.1</v>
      </c>
      <c r="H91" s="26">
        <v>0.09</v>
      </c>
      <c r="I91" s="26">
        <v>0.12</v>
      </c>
      <c r="J91" s="26">
        <v>0.1</v>
      </c>
      <c r="K91" s="25"/>
      <c r="L91" s="25"/>
    </row>
    <row r="92" spans="1:12" x14ac:dyDescent="0.3">
      <c r="A92" t="s">
        <v>411</v>
      </c>
      <c r="B92" s="52">
        <v>0.1</v>
      </c>
      <c r="C92" s="52">
        <v>0.1</v>
      </c>
      <c r="D92" s="52">
        <v>0.05</v>
      </c>
      <c r="E92" s="52">
        <v>0.05</v>
      </c>
      <c r="F92" s="52">
        <v>0.1</v>
      </c>
      <c r="G92" s="26">
        <v>0.06</v>
      </c>
      <c r="H92" s="26">
        <v>7.0000000000000007E-2</v>
      </c>
      <c r="I92" s="26">
        <v>0.06</v>
      </c>
      <c r="J92" s="26">
        <v>0.08</v>
      </c>
      <c r="K92" s="25"/>
      <c r="L92" s="25"/>
    </row>
    <row r="93" spans="1:12" x14ac:dyDescent="0.3">
      <c r="A93" t="s">
        <v>636</v>
      </c>
      <c r="B93" s="52">
        <v>0.1</v>
      </c>
      <c r="C93" s="52">
        <v>0.1</v>
      </c>
      <c r="D93" s="52">
        <v>0.1</v>
      </c>
      <c r="E93" s="52">
        <v>0.1</v>
      </c>
      <c r="F93" s="52">
        <v>0.1</v>
      </c>
      <c r="G93" s="26">
        <v>7.0000000000000007E-2</v>
      </c>
      <c r="H93" s="26">
        <v>0.08</v>
      </c>
      <c r="I93" s="26">
        <v>7.0000000000000007E-2</v>
      </c>
      <c r="J93" s="26">
        <v>7.0000000000000007E-2</v>
      </c>
      <c r="K93" s="25"/>
      <c r="L93" s="25"/>
    </row>
    <row r="94" spans="1:12" x14ac:dyDescent="0.3">
      <c r="A94" t="s">
        <v>412</v>
      </c>
      <c r="B94" s="52">
        <v>0.1</v>
      </c>
      <c r="C94" s="52">
        <v>0.1</v>
      </c>
      <c r="D94" s="52">
        <v>0.1</v>
      </c>
      <c r="E94" s="52">
        <v>0.1</v>
      </c>
      <c r="F94" s="52">
        <v>0.1</v>
      </c>
      <c r="G94" s="26">
        <v>0.1</v>
      </c>
      <c r="H94" s="26">
        <v>0.11</v>
      </c>
      <c r="I94" s="26">
        <v>0.12</v>
      </c>
      <c r="J94" s="26">
        <v>0.16</v>
      </c>
      <c r="K94" s="25"/>
      <c r="L94" s="25"/>
    </row>
    <row r="95" spans="1:12" x14ac:dyDescent="0.3">
      <c r="A95" t="s">
        <v>223</v>
      </c>
      <c r="B95" s="52">
        <v>1.4</v>
      </c>
      <c r="C95" s="52">
        <v>1.4</v>
      </c>
      <c r="D95" s="52">
        <v>1.3</v>
      </c>
      <c r="E95" s="52">
        <v>1.2</v>
      </c>
      <c r="F95" s="52">
        <v>1.4</v>
      </c>
      <c r="G95" s="26">
        <v>1.29</v>
      </c>
      <c r="H95" s="26">
        <v>1.26</v>
      </c>
      <c r="I95" s="26">
        <f>SUM(I96:I104)</f>
        <v>1.22</v>
      </c>
      <c r="J95" s="26">
        <v>1.49</v>
      </c>
      <c r="K95" s="26"/>
      <c r="L95" s="25"/>
    </row>
    <row r="96" spans="1:12" x14ac:dyDescent="0.3">
      <c r="A96" t="s">
        <v>228</v>
      </c>
      <c r="B96" s="52">
        <v>0.4</v>
      </c>
      <c r="C96" s="52">
        <v>0.5</v>
      </c>
      <c r="D96" s="52">
        <v>0.4</v>
      </c>
      <c r="E96" s="52">
        <v>0.4</v>
      </c>
      <c r="F96" s="52">
        <v>0.4</v>
      </c>
      <c r="G96" s="26">
        <v>0.37</v>
      </c>
      <c r="H96" s="26">
        <v>0.41</v>
      </c>
      <c r="I96" s="26">
        <v>0.35</v>
      </c>
      <c r="J96" s="26">
        <v>0.54</v>
      </c>
      <c r="K96" s="26"/>
      <c r="L96" s="25"/>
    </row>
    <row r="97" spans="1:12" x14ac:dyDescent="0.3">
      <c r="A97" t="s">
        <v>413</v>
      </c>
      <c r="B97" s="52">
        <v>0.1</v>
      </c>
      <c r="C97" s="52">
        <v>0.05</v>
      </c>
      <c r="D97" s="52">
        <v>0.1</v>
      </c>
      <c r="E97" s="52">
        <v>0.05</v>
      </c>
      <c r="F97" s="52">
        <v>0.1</v>
      </c>
      <c r="G97" s="26">
        <v>0.05</v>
      </c>
      <c r="H97" s="26">
        <v>0.05</v>
      </c>
      <c r="I97" s="26">
        <v>0.05</v>
      </c>
      <c r="J97" s="26">
        <v>7.0000000000000007E-2</v>
      </c>
      <c r="K97" s="26"/>
      <c r="L97" s="25"/>
    </row>
    <row r="98" spans="1:12" x14ac:dyDescent="0.3">
      <c r="A98" t="s">
        <v>414</v>
      </c>
      <c r="B98" s="52">
        <v>0.1</v>
      </c>
      <c r="C98" s="52">
        <v>0.1</v>
      </c>
      <c r="D98" s="52">
        <v>0.1</v>
      </c>
      <c r="E98" s="52">
        <v>0.1</v>
      </c>
      <c r="F98" s="52">
        <v>0.1</v>
      </c>
      <c r="G98" s="26">
        <v>0.09</v>
      </c>
      <c r="H98" s="26">
        <v>0.08</v>
      </c>
      <c r="I98" s="26">
        <v>0.06</v>
      </c>
      <c r="J98" s="26">
        <v>0.11</v>
      </c>
      <c r="K98" s="26"/>
      <c r="L98" s="25"/>
    </row>
    <row r="99" spans="1:12" x14ac:dyDescent="0.3">
      <c r="A99" t="s">
        <v>415</v>
      </c>
      <c r="B99" s="52">
        <v>0.1</v>
      </c>
      <c r="C99" s="52">
        <v>0.1</v>
      </c>
      <c r="D99" s="52">
        <v>0.1</v>
      </c>
      <c r="E99" s="52">
        <v>0.1</v>
      </c>
      <c r="F99" s="52">
        <v>0.1</v>
      </c>
      <c r="G99" s="26">
        <v>0.11</v>
      </c>
      <c r="H99" s="26">
        <v>0.09</v>
      </c>
      <c r="I99" s="26">
        <v>0.1</v>
      </c>
      <c r="J99" s="26">
        <v>0.1</v>
      </c>
      <c r="K99" s="26"/>
      <c r="L99" s="25"/>
    </row>
    <row r="100" spans="1:12" x14ac:dyDescent="0.3">
      <c r="A100" t="s">
        <v>225</v>
      </c>
      <c r="B100" s="52">
        <v>0.2</v>
      </c>
      <c r="C100" s="52">
        <v>0.2</v>
      </c>
      <c r="D100" s="52">
        <v>0.2</v>
      </c>
      <c r="E100" s="52">
        <v>0.2</v>
      </c>
      <c r="F100" s="52">
        <v>0.2</v>
      </c>
      <c r="G100" s="26">
        <v>0.19</v>
      </c>
      <c r="H100" s="26">
        <v>0.16</v>
      </c>
      <c r="I100" s="26">
        <v>0.16</v>
      </c>
      <c r="J100" s="26">
        <v>0.18</v>
      </c>
      <c r="K100" s="26"/>
      <c r="L100" s="25"/>
    </row>
    <row r="101" spans="1:12" x14ac:dyDescent="0.3">
      <c r="A101" t="s">
        <v>416</v>
      </c>
      <c r="B101" s="52">
        <v>0.1</v>
      </c>
      <c r="C101" s="52">
        <v>0.1</v>
      </c>
      <c r="D101" s="52">
        <v>0.1</v>
      </c>
      <c r="E101" s="52">
        <v>0.1</v>
      </c>
      <c r="F101" s="52">
        <v>0.1</v>
      </c>
      <c r="G101" s="26">
        <v>0.1</v>
      </c>
      <c r="H101" s="26">
        <v>0.09</v>
      </c>
      <c r="I101" s="26">
        <v>0.09</v>
      </c>
      <c r="J101" s="26">
        <v>0.1</v>
      </c>
      <c r="K101" s="25"/>
      <c r="L101" s="25"/>
    </row>
    <row r="102" spans="1:12" x14ac:dyDescent="0.3">
      <c r="A102" t="s">
        <v>417</v>
      </c>
      <c r="B102" s="52">
        <v>0.05</v>
      </c>
      <c r="C102" s="52">
        <v>0.1</v>
      </c>
      <c r="D102" s="52">
        <v>0.05</v>
      </c>
      <c r="E102" s="52">
        <v>0.05</v>
      </c>
      <c r="F102" s="52">
        <v>0.05</v>
      </c>
      <c r="G102" s="26">
        <v>0.05</v>
      </c>
      <c r="H102" s="26">
        <v>0.04</v>
      </c>
      <c r="I102" s="26">
        <v>0.03</v>
      </c>
      <c r="J102" s="26">
        <v>0.04</v>
      </c>
      <c r="K102" s="26"/>
      <c r="L102" s="25"/>
    </row>
    <row r="103" spans="1:12" x14ac:dyDescent="0.3">
      <c r="A103" t="s">
        <v>226</v>
      </c>
      <c r="B103" s="52">
        <v>0.3</v>
      </c>
      <c r="C103" s="52">
        <v>0.2</v>
      </c>
      <c r="D103" s="52">
        <v>0.2</v>
      </c>
      <c r="E103" s="52">
        <v>0.2</v>
      </c>
      <c r="F103" s="52">
        <v>0.3</v>
      </c>
      <c r="G103" s="26">
        <v>0.22</v>
      </c>
      <c r="H103" s="26">
        <v>0.23</v>
      </c>
      <c r="I103" s="26">
        <v>0.27</v>
      </c>
      <c r="J103" s="26">
        <v>0.22</v>
      </c>
      <c r="K103" s="26"/>
      <c r="L103" s="25"/>
    </row>
    <row r="104" spans="1:12" x14ac:dyDescent="0.3">
      <c r="A104" t="s">
        <v>418</v>
      </c>
      <c r="B104" s="52">
        <v>0.1</v>
      </c>
      <c r="C104" s="52">
        <v>0.1</v>
      </c>
      <c r="D104" s="52">
        <v>0.1</v>
      </c>
      <c r="E104" s="52">
        <v>0.1</v>
      </c>
      <c r="F104" s="52">
        <v>0.1</v>
      </c>
      <c r="G104" s="26">
        <v>0.11</v>
      </c>
      <c r="H104" s="26">
        <v>0.11</v>
      </c>
      <c r="I104" s="26">
        <v>0.11</v>
      </c>
      <c r="J104" s="26">
        <v>0.13</v>
      </c>
      <c r="K104" s="26"/>
      <c r="L104" s="25"/>
    </row>
    <row r="105" spans="1:12" x14ac:dyDescent="0.3">
      <c r="A105" t="s">
        <v>419</v>
      </c>
      <c r="B105" s="52">
        <v>0.6</v>
      </c>
      <c r="C105" s="52">
        <v>0.7</v>
      </c>
      <c r="D105" s="52">
        <v>0.7</v>
      </c>
      <c r="E105" s="52">
        <v>0.6</v>
      </c>
      <c r="F105" s="52">
        <v>0.6</v>
      </c>
      <c r="G105" s="26">
        <v>0.57999999999999996</v>
      </c>
      <c r="H105" s="26">
        <v>0.56999999999999995</v>
      </c>
      <c r="I105" s="26">
        <f>SUM(I106:I110)</f>
        <v>0.56999999999999995</v>
      </c>
      <c r="J105" s="26">
        <v>0.56000000000000005</v>
      </c>
      <c r="K105" s="26"/>
      <c r="L105" s="25"/>
    </row>
    <row r="106" spans="1:12" x14ac:dyDescent="0.3">
      <c r="A106" t="s">
        <v>420</v>
      </c>
      <c r="B106" s="52">
        <v>0.2</v>
      </c>
      <c r="C106" s="52">
        <v>0.3</v>
      </c>
      <c r="D106" s="52">
        <v>0.3</v>
      </c>
      <c r="E106" s="52">
        <v>0.2</v>
      </c>
      <c r="F106" s="52">
        <v>0.2</v>
      </c>
      <c r="G106" s="26">
        <v>0.22</v>
      </c>
      <c r="H106" s="26">
        <v>0.22</v>
      </c>
      <c r="I106" s="26">
        <v>0.22</v>
      </c>
      <c r="J106" s="26">
        <v>0.2</v>
      </c>
      <c r="K106" s="25"/>
      <c r="L106" s="25"/>
    </row>
    <row r="107" spans="1:12" x14ac:dyDescent="0.3">
      <c r="A107" t="s">
        <v>421</v>
      </c>
      <c r="B107" s="52">
        <v>0.1</v>
      </c>
      <c r="C107" s="52"/>
      <c r="D107" s="52"/>
      <c r="E107" s="52"/>
      <c r="F107" s="52"/>
      <c r="G107" s="25"/>
      <c r="H107" s="25"/>
      <c r="I107" s="25"/>
      <c r="J107" s="25"/>
      <c r="K107" s="25"/>
      <c r="L107" s="25"/>
    </row>
    <row r="108" spans="1:12" x14ac:dyDescent="0.3">
      <c r="A108" t="s">
        <v>410</v>
      </c>
      <c r="B108" s="52">
        <v>0.1</v>
      </c>
      <c r="C108" s="52">
        <v>0.2</v>
      </c>
      <c r="D108" s="52">
        <v>0.2</v>
      </c>
      <c r="E108" s="52">
        <v>0.2</v>
      </c>
      <c r="F108" s="52">
        <v>0.2</v>
      </c>
      <c r="G108" s="26">
        <v>0.17</v>
      </c>
      <c r="H108" s="26">
        <v>0.16</v>
      </c>
      <c r="I108" s="26">
        <v>0.16</v>
      </c>
      <c r="J108" s="26">
        <v>0.17</v>
      </c>
      <c r="K108" s="26"/>
      <c r="L108" s="25"/>
    </row>
    <row r="109" spans="1:12" x14ac:dyDescent="0.3">
      <c r="A109" t="s">
        <v>422</v>
      </c>
      <c r="B109" s="52">
        <v>0.1</v>
      </c>
      <c r="C109" s="52">
        <v>0.1</v>
      </c>
      <c r="D109" s="52">
        <v>0.1</v>
      </c>
      <c r="E109" s="52">
        <v>0.1</v>
      </c>
      <c r="F109" s="52">
        <v>0.1</v>
      </c>
      <c r="G109" s="26">
        <v>0.1</v>
      </c>
      <c r="H109" s="26">
        <v>0.1</v>
      </c>
      <c r="I109" s="26">
        <v>0.1</v>
      </c>
      <c r="J109" s="26">
        <v>0.1</v>
      </c>
      <c r="K109" s="26"/>
      <c r="L109" s="25"/>
    </row>
    <row r="110" spans="1:12" x14ac:dyDescent="0.3">
      <c r="A110" t="s">
        <v>423</v>
      </c>
      <c r="B110" s="52">
        <v>0.1</v>
      </c>
      <c r="C110" s="52">
        <v>0.1</v>
      </c>
      <c r="D110" s="52">
        <v>0.1</v>
      </c>
      <c r="E110" s="52">
        <v>0.1</v>
      </c>
      <c r="F110" s="52">
        <v>0.1</v>
      </c>
      <c r="G110" s="26">
        <v>0.09</v>
      </c>
      <c r="H110" s="26">
        <v>0.09</v>
      </c>
      <c r="I110" s="26">
        <v>0.09</v>
      </c>
      <c r="J110" s="26">
        <v>0.09</v>
      </c>
      <c r="K110" s="25"/>
      <c r="L110" s="25"/>
    </row>
    <row r="111" spans="1:12" x14ac:dyDescent="0.3">
      <c r="A111" t="s">
        <v>424</v>
      </c>
      <c r="B111" s="52">
        <v>0.5</v>
      </c>
      <c r="C111" s="52">
        <v>0.5</v>
      </c>
      <c r="D111" s="52">
        <v>0.5</v>
      </c>
      <c r="E111" s="52">
        <v>0.6</v>
      </c>
      <c r="F111" s="52">
        <v>0.6</v>
      </c>
      <c r="G111" s="26">
        <v>0.61</v>
      </c>
      <c r="H111" s="26">
        <v>0.6</v>
      </c>
      <c r="I111" s="26">
        <f>SUM(I112:I116)</f>
        <v>0.60000000000000009</v>
      </c>
      <c r="J111" s="26">
        <v>0.64</v>
      </c>
      <c r="K111" s="26"/>
      <c r="L111" s="25"/>
    </row>
    <row r="112" spans="1:12" x14ac:dyDescent="0.3">
      <c r="A112" t="s">
        <v>425</v>
      </c>
      <c r="B112" s="52">
        <v>0.1</v>
      </c>
      <c r="C112" s="52">
        <v>0.1</v>
      </c>
      <c r="D112" s="52">
        <v>0.1</v>
      </c>
      <c r="E112" s="52">
        <v>0.1</v>
      </c>
      <c r="F112" s="52">
        <v>0.1</v>
      </c>
      <c r="G112" s="26">
        <v>0.13</v>
      </c>
      <c r="H112" s="26">
        <v>0.12</v>
      </c>
      <c r="I112" s="26">
        <v>0.13</v>
      </c>
      <c r="J112" s="26">
        <v>0.14000000000000001</v>
      </c>
      <c r="K112" s="26"/>
      <c r="L112" s="25"/>
    </row>
    <row r="113" spans="1:12" x14ac:dyDescent="0.3">
      <c r="A113" t="s">
        <v>426</v>
      </c>
      <c r="B113" s="52">
        <v>0.1</v>
      </c>
      <c r="C113" s="52">
        <v>0.1</v>
      </c>
      <c r="D113" s="52">
        <v>0.1</v>
      </c>
      <c r="E113" s="52">
        <v>0.2</v>
      </c>
      <c r="F113" s="52">
        <v>0.2</v>
      </c>
      <c r="G113" s="26">
        <v>0.16</v>
      </c>
      <c r="H113" s="26">
        <v>0.16</v>
      </c>
      <c r="I113" s="26">
        <v>0.16</v>
      </c>
      <c r="J113" s="26">
        <v>0.16</v>
      </c>
      <c r="K113" s="26"/>
      <c r="L113" s="25"/>
    </row>
    <row r="114" spans="1:12" x14ac:dyDescent="0.3">
      <c r="A114" t="s">
        <v>226</v>
      </c>
      <c r="B114" s="52">
        <v>0.1</v>
      </c>
      <c r="C114" s="52">
        <v>0.2</v>
      </c>
      <c r="D114" s="52">
        <v>0.2</v>
      </c>
      <c r="E114" s="52">
        <v>0.2</v>
      </c>
      <c r="F114" s="52">
        <v>0.2</v>
      </c>
      <c r="G114" s="26">
        <v>0.19</v>
      </c>
      <c r="H114" s="26">
        <v>0.19</v>
      </c>
      <c r="I114" s="26">
        <v>0.18</v>
      </c>
      <c r="J114" s="26">
        <v>0.2</v>
      </c>
      <c r="K114" s="26"/>
      <c r="L114" s="25"/>
    </row>
    <row r="115" spans="1:12" x14ac:dyDescent="0.3">
      <c r="A115" t="s">
        <v>427</v>
      </c>
      <c r="B115" s="52">
        <v>0.1</v>
      </c>
      <c r="C115" s="52"/>
      <c r="D115" s="52"/>
      <c r="E115" s="52"/>
      <c r="F115" s="52"/>
      <c r="G115" s="25"/>
      <c r="H115" s="25"/>
      <c r="I115" s="25"/>
      <c r="J115" s="25"/>
      <c r="K115" s="25"/>
      <c r="L115" s="25"/>
    </row>
    <row r="116" spans="1:12" x14ac:dyDescent="0.3">
      <c r="A116" t="s">
        <v>428</v>
      </c>
      <c r="B116" s="52">
        <v>0.1</v>
      </c>
      <c r="C116" s="52">
        <v>0.1</v>
      </c>
      <c r="D116" s="52">
        <v>0.1</v>
      </c>
      <c r="E116" s="52">
        <v>0.1</v>
      </c>
      <c r="F116" s="52">
        <v>0.1</v>
      </c>
      <c r="G116" s="26">
        <v>0.13</v>
      </c>
      <c r="H116" s="26">
        <v>0.13</v>
      </c>
      <c r="I116" s="26">
        <v>0.13</v>
      </c>
      <c r="J116" s="26">
        <v>0.14000000000000001</v>
      </c>
      <c r="K116" s="25"/>
      <c r="L116" s="25"/>
    </row>
    <row r="117" spans="1:12" x14ac:dyDescent="0.3">
      <c r="A117" t="s">
        <v>429</v>
      </c>
      <c r="B117" s="52">
        <v>0.1</v>
      </c>
      <c r="C117" s="52">
        <v>0.1</v>
      </c>
      <c r="D117" s="52">
        <v>0.1</v>
      </c>
      <c r="E117" s="52">
        <v>0.1</v>
      </c>
      <c r="F117" s="52">
        <v>0.1</v>
      </c>
      <c r="G117" s="26">
        <v>0.14000000000000001</v>
      </c>
      <c r="H117" s="26">
        <v>0.13</v>
      </c>
      <c r="I117" s="26">
        <f>I118+I119</f>
        <v>0.15</v>
      </c>
      <c r="J117" s="26">
        <v>0.14000000000000001</v>
      </c>
      <c r="K117" s="25"/>
      <c r="L117" s="25"/>
    </row>
    <row r="118" spans="1:12" x14ac:dyDescent="0.3">
      <c r="A118" t="s">
        <v>431</v>
      </c>
      <c r="B118" s="52">
        <v>0.1</v>
      </c>
      <c r="C118" s="52">
        <v>0.1</v>
      </c>
      <c r="D118" s="52">
        <v>0.1</v>
      </c>
      <c r="E118" s="52">
        <v>0.1</v>
      </c>
      <c r="F118" s="52">
        <v>0.1</v>
      </c>
      <c r="G118" s="26">
        <v>0.11</v>
      </c>
      <c r="H118" s="26">
        <v>0.1</v>
      </c>
      <c r="I118" s="26">
        <v>0.12</v>
      </c>
      <c r="J118" s="26">
        <v>0.11</v>
      </c>
      <c r="K118" s="25"/>
      <c r="L118" s="25"/>
    </row>
    <row r="119" spans="1:12" x14ac:dyDescent="0.3">
      <c r="A119" t="s">
        <v>637</v>
      </c>
      <c r="B119" s="52"/>
      <c r="C119" s="52"/>
      <c r="D119" s="52"/>
      <c r="E119" s="52"/>
      <c r="F119" s="52"/>
      <c r="G119" s="26">
        <v>0.03</v>
      </c>
      <c r="H119" s="26">
        <v>0.03</v>
      </c>
      <c r="I119" s="25">
        <v>0.03</v>
      </c>
      <c r="J119" s="26">
        <v>0.03</v>
      </c>
      <c r="K119" s="25"/>
      <c r="L119" s="25"/>
    </row>
    <row r="120" spans="1:12" x14ac:dyDescent="0.3">
      <c r="A120" t="s">
        <v>430</v>
      </c>
      <c r="B120" s="52">
        <v>0.1</v>
      </c>
      <c r="C120" s="52">
        <v>0.1</v>
      </c>
      <c r="D120" s="52">
        <v>0.2</v>
      </c>
      <c r="E120" s="52">
        <v>0.1</v>
      </c>
      <c r="F120" s="52">
        <v>0.1</v>
      </c>
      <c r="G120" s="26">
        <v>0.14000000000000001</v>
      </c>
      <c r="H120" s="26">
        <v>0.13</v>
      </c>
      <c r="I120" s="26">
        <f>I121+I122</f>
        <v>0.13</v>
      </c>
      <c r="J120" s="26">
        <v>0.13</v>
      </c>
      <c r="K120" s="25"/>
      <c r="L120" s="25"/>
    </row>
    <row r="121" spans="1:12" x14ac:dyDescent="0.3">
      <c r="A121" t="s">
        <v>434</v>
      </c>
      <c r="B121" s="52">
        <v>0.1</v>
      </c>
      <c r="C121" s="52">
        <v>0.1</v>
      </c>
      <c r="D121" s="52">
        <v>0.1</v>
      </c>
      <c r="E121" s="52">
        <v>0.1</v>
      </c>
      <c r="F121" s="52">
        <v>0.1</v>
      </c>
      <c r="G121" s="26">
        <v>0.09</v>
      </c>
      <c r="H121" s="26">
        <v>0.08</v>
      </c>
      <c r="I121" s="26">
        <v>0.08</v>
      </c>
      <c r="J121" s="26">
        <v>0.08</v>
      </c>
      <c r="K121" s="25"/>
      <c r="L121" s="25"/>
    </row>
    <row r="122" spans="1:12" x14ac:dyDescent="0.3">
      <c r="A122" t="s">
        <v>617</v>
      </c>
      <c r="B122" s="52"/>
      <c r="C122" s="52"/>
      <c r="D122" s="52">
        <v>0.1</v>
      </c>
      <c r="E122" s="52"/>
      <c r="F122" s="52"/>
      <c r="G122" s="26">
        <v>0.05</v>
      </c>
      <c r="H122" s="26">
        <v>0.05</v>
      </c>
      <c r="I122" s="26">
        <v>0.05</v>
      </c>
      <c r="J122" s="26">
        <v>0.05</v>
      </c>
      <c r="K122" s="25"/>
      <c r="L122" s="25"/>
    </row>
    <row r="123" spans="1:12" x14ac:dyDescent="0.3">
      <c r="A123" t="s">
        <v>433</v>
      </c>
      <c r="B123" s="52">
        <v>0.2</v>
      </c>
      <c r="C123" s="52">
        <v>0.2</v>
      </c>
      <c r="D123" s="52">
        <v>0.2</v>
      </c>
      <c r="E123" s="52">
        <v>0.2</v>
      </c>
      <c r="F123" s="52">
        <v>0.2</v>
      </c>
      <c r="G123" s="26">
        <v>0.18</v>
      </c>
      <c r="H123" s="26">
        <v>0.18</v>
      </c>
      <c r="I123" s="26">
        <f>I124+I125</f>
        <v>0.16999999999999998</v>
      </c>
      <c r="J123" s="26">
        <v>0.17</v>
      </c>
      <c r="K123" s="26"/>
      <c r="L123" s="25"/>
    </row>
    <row r="124" spans="1:12" x14ac:dyDescent="0.3">
      <c r="A124" t="s">
        <v>435</v>
      </c>
      <c r="B124" s="52">
        <v>0.1</v>
      </c>
      <c r="C124" s="52">
        <v>0.1</v>
      </c>
      <c r="D124" s="52">
        <v>0.1</v>
      </c>
      <c r="E124" s="52">
        <v>0.1</v>
      </c>
      <c r="F124" s="52">
        <v>0.1</v>
      </c>
      <c r="G124" s="26">
        <v>0.09</v>
      </c>
      <c r="H124" s="26">
        <v>0.08</v>
      </c>
      <c r="I124" s="26">
        <v>0.08</v>
      </c>
      <c r="J124" s="26">
        <v>0.08</v>
      </c>
      <c r="K124" s="26"/>
      <c r="L124" s="25"/>
    </row>
    <row r="125" spans="1:12" x14ac:dyDescent="0.3">
      <c r="A125" t="s">
        <v>638</v>
      </c>
      <c r="B125" s="52">
        <v>0.1</v>
      </c>
      <c r="C125" s="52">
        <v>0.1</v>
      </c>
      <c r="D125" s="52">
        <v>0.1</v>
      </c>
      <c r="E125" s="52">
        <v>0.1</v>
      </c>
      <c r="F125" s="52">
        <v>0.1</v>
      </c>
      <c r="G125" s="26">
        <v>0.09</v>
      </c>
      <c r="H125" s="26">
        <v>0.1</v>
      </c>
      <c r="I125" s="26">
        <v>0.09</v>
      </c>
      <c r="J125" s="26">
        <v>0.09</v>
      </c>
      <c r="K125" s="26"/>
      <c r="L125" s="25"/>
    </row>
    <row r="126" spans="1:12" x14ac:dyDescent="0.3">
      <c r="A126" t="s">
        <v>436</v>
      </c>
      <c r="B126" s="52">
        <v>5.2</v>
      </c>
      <c r="C126" s="52">
        <v>5</v>
      </c>
      <c r="D126" s="52">
        <v>5.4</v>
      </c>
      <c r="E126" s="52">
        <v>5.6</v>
      </c>
      <c r="F126" s="52">
        <v>5.8</v>
      </c>
      <c r="G126" s="26">
        <v>5.9</v>
      </c>
      <c r="H126" s="26">
        <v>5.83</v>
      </c>
      <c r="I126" s="26">
        <v>5.88</v>
      </c>
      <c r="J126" s="26">
        <v>5.77</v>
      </c>
      <c r="K126" s="25"/>
      <c r="L126" s="25"/>
    </row>
    <row r="127" spans="1:12" x14ac:dyDescent="0.3">
      <c r="A127" t="s">
        <v>437</v>
      </c>
      <c r="B127" s="52">
        <v>0.4</v>
      </c>
      <c r="C127" s="52">
        <v>0.4</v>
      </c>
      <c r="D127" s="52">
        <v>0.5</v>
      </c>
      <c r="E127" s="52">
        <v>0.6</v>
      </c>
      <c r="F127" s="52">
        <v>0.6</v>
      </c>
      <c r="G127" s="26">
        <v>0.53</v>
      </c>
      <c r="H127" s="26">
        <v>0.52</v>
      </c>
      <c r="I127" s="26">
        <f>I128+I129</f>
        <v>0.52</v>
      </c>
      <c r="J127" s="26">
        <v>0.53</v>
      </c>
      <c r="K127" s="25"/>
      <c r="L127" s="25"/>
    </row>
    <row r="128" spans="1:12" x14ac:dyDescent="0.3">
      <c r="A128" t="s">
        <v>626</v>
      </c>
      <c r="B128" s="52">
        <v>0.3</v>
      </c>
      <c r="C128" s="52">
        <v>0.3</v>
      </c>
      <c r="D128" s="52">
        <v>0.3</v>
      </c>
      <c r="E128" s="52">
        <v>0.4</v>
      </c>
      <c r="F128" s="52">
        <v>0.4</v>
      </c>
      <c r="G128" s="26">
        <v>0.37</v>
      </c>
      <c r="H128" s="26">
        <v>0.37</v>
      </c>
      <c r="I128" s="26">
        <v>0.37</v>
      </c>
      <c r="J128" s="26">
        <v>0.38</v>
      </c>
      <c r="K128" s="25"/>
      <c r="L128" s="25"/>
    </row>
    <row r="129" spans="1:12" x14ac:dyDescent="0.3">
      <c r="A129" t="s">
        <v>438</v>
      </c>
      <c r="B129" s="52">
        <v>0.1</v>
      </c>
      <c r="C129" s="52">
        <v>0.1</v>
      </c>
      <c r="D129" s="52">
        <v>0.2</v>
      </c>
      <c r="E129" s="52">
        <v>0.2</v>
      </c>
      <c r="F129" s="52">
        <v>0.2</v>
      </c>
      <c r="G129" s="26">
        <v>0.16</v>
      </c>
      <c r="H129" s="26">
        <v>0.15</v>
      </c>
      <c r="I129" s="26">
        <v>0.15</v>
      </c>
      <c r="J129" s="26">
        <v>0.15</v>
      </c>
      <c r="K129" s="25"/>
      <c r="L129" s="25"/>
    </row>
    <row r="130" spans="1:12" x14ac:dyDescent="0.3">
      <c r="A130" t="s">
        <v>439</v>
      </c>
      <c r="B130" s="52">
        <v>0.4</v>
      </c>
      <c r="C130" s="52">
        <v>0.3</v>
      </c>
      <c r="D130" s="52">
        <v>0.3</v>
      </c>
      <c r="E130" s="52">
        <v>0.3</v>
      </c>
      <c r="F130" s="52">
        <v>0.3</v>
      </c>
      <c r="G130" s="26">
        <v>0.33</v>
      </c>
      <c r="H130" s="26">
        <v>0.34</v>
      </c>
      <c r="I130" s="26">
        <f>I131+I132</f>
        <v>0.33999999999999997</v>
      </c>
      <c r="J130" s="26">
        <v>0.34</v>
      </c>
      <c r="K130" s="25"/>
      <c r="L130" s="25"/>
    </row>
    <row r="131" spans="1:12" x14ac:dyDescent="0.3">
      <c r="A131" s="25" t="s">
        <v>440</v>
      </c>
      <c r="B131" s="52">
        <v>0.2</v>
      </c>
      <c r="C131" s="52">
        <v>0.2</v>
      </c>
      <c r="D131" s="52">
        <v>0.2</v>
      </c>
      <c r="E131" s="52">
        <v>0.2</v>
      </c>
      <c r="F131" s="52">
        <v>0.2</v>
      </c>
      <c r="G131" s="26">
        <v>0.23</v>
      </c>
      <c r="H131" s="26">
        <v>0.24</v>
      </c>
      <c r="I131" s="26">
        <v>0.24</v>
      </c>
      <c r="J131" s="26">
        <v>0.24</v>
      </c>
      <c r="K131" s="25"/>
      <c r="L131" s="25"/>
    </row>
    <row r="132" spans="1:12" x14ac:dyDescent="0.3">
      <c r="A132" t="s">
        <v>441</v>
      </c>
      <c r="B132" s="52">
        <v>0.1</v>
      </c>
      <c r="C132" s="52">
        <v>0.1</v>
      </c>
      <c r="D132" s="52">
        <v>0.1</v>
      </c>
      <c r="E132" s="52">
        <v>0.1</v>
      </c>
      <c r="F132" s="52">
        <v>0.1</v>
      </c>
      <c r="G132" s="26">
        <v>0.1</v>
      </c>
      <c r="H132" s="26">
        <v>0.1</v>
      </c>
      <c r="I132" s="26">
        <v>0.1</v>
      </c>
      <c r="J132" s="26">
        <v>0.1</v>
      </c>
      <c r="K132" s="25"/>
      <c r="L132" s="25"/>
    </row>
    <row r="133" spans="1:12" x14ac:dyDescent="0.3">
      <c r="A133" t="s">
        <v>442</v>
      </c>
      <c r="B133" s="52">
        <v>0.1</v>
      </c>
      <c r="C133" s="52"/>
      <c r="D133" s="52"/>
      <c r="E133" s="52"/>
      <c r="F133" s="52"/>
      <c r="G133" s="25"/>
      <c r="H133" s="25"/>
      <c r="I133" s="25"/>
      <c r="J133" s="25"/>
      <c r="K133" s="25"/>
      <c r="L133" s="25"/>
    </row>
    <row r="134" spans="1:12" x14ac:dyDescent="0.3">
      <c r="A134" t="s">
        <v>234</v>
      </c>
      <c r="B134" s="52">
        <v>1.4</v>
      </c>
      <c r="C134" s="52">
        <v>1.4</v>
      </c>
      <c r="D134" s="52">
        <v>1.5</v>
      </c>
      <c r="E134" s="52">
        <v>1.6</v>
      </c>
      <c r="F134" s="52">
        <v>1.8</v>
      </c>
      <c r="G134" s="26">
        <v>1.69</v>
      </c>
      <c r="H134" s="26">
        <v>1.86</v>
      </c>
      <c r="I134" s="26">
        <f>I135+I136+I137</f>
        <v>1.6400000000000001</v>
      </c>
      <c r="J134" s="26">
        <v>1.57</v>
      </c>
      <c r="K134" s="26"/>
      <c r="L134" s="25"/>
    </row>
    <row r="135" spans="1:12" x14ac:dyDescent="0.3">
      <c r="A135" t="s">
        <v>235</v>
      </c>
      <c r="B135" s="52">
        <v>0.8</v>
      </c>
      <c r="C135" s="52">
        <v>0.9</v>
      </c>
      <c r="D135" s="52">
        <v>1</v>
      </c>
      <c r="E135" s="52">
        <v>1.1000000000000001</v>
      </c>
      <c r="F135" s="52">
        <v>1.3</v>
      </c>
      <c r="G135" s="26">
        <v>1.17</v>
      </c>
      <c r="H135" s="26">
        <v>1.37</v>
      </c>
      <c r="I135" s="26">
        <v>1.17</v>
      </c>
      <c r="J135" s="26">
        <v>1.1200000000000001</v>
      </c>
      <c r="K135" s="26"/>
      <c r="L135" s="25"/>
    </row>
    <row r="136" spans="1:12" x14ac:dyDescent="0.3">
      <c r="A136" t="s">
        <v>443</v>
      </c>
      <c r="B136" s="52">
        <v>0.1</v>
      </c>
      <c r="C136" s="52">
        <v>0.1</v>
      </c>
      <c r="D136" s="52">
        <v>0.1</v>
      </c>
      <c r="E136" s="52">
        <v>0.1</v>
      </c>
      <c r="F136" s="52">
        <v>0.1</v>
      </c>
      <c r="G136" s="26">
        <v>0.15</v>
      </c>
      <c r="H136" s="26">
        <v>0.13</v>
      </c>
      <c r="I136" s="26">
        <v>0.12</v>
      </c>
      <c r="J136" s="26">
        <v>0.12</v>
      </c>
      <c r="K136" s="25"/>
      <c r="L136" s="25"/>
    </row>
    <row r="137" spans="1:12" x14ac:dyDescent="0.3">
      <c r="A137" t="s">
        <v>444</v>
      </c>
      <c r="B137" s="52">
        <v>0.5</v>
      </c>
      <c r="C137" s="52">
        <v>0.4</v>
      </c>
      <c r="D137" s="52">
        <v>0.4</v>
      </c>
      <c r="E137" s="52">
        <v>0.4</v>
      </c>
      <c r="F137" s="52">
        <v>0.4</v>
      </c>
      <c r="G137" s="26">
        <v>0.37</v>
      </c>
      <c r="H137" s="26">
        <v>0.36</v>
      </c>
      <c r="I137" s="26">
        <v>0.35</v>
      </c>
      <c r="J137" s="26">
        <v>0.33</v>
      </c>
      <c r="K137" s="25"/>
      <c r="L137" s="25"/>
    </row>
    <row r="138" spans="1:12" x14ac:dyDescent="0.3">
      <c r="A138" t="s">
        <v>231</v>
      </c>
      <c r="B138" s="52">
        <v>0.8</v>
      </c>
      <c r="C138" s="52">
        <v>0.9</v>
      </c>
      <c r="D138" s="52">
        <v>0.9</v>
      </c>
      <c r="E138" s="52">
        <v>0.9</v>
      </c>
      <c r="F138" s="52">
        <v>0.9</v>
      </c>
      <c r="G138" s="26">
        <v>0.92</v>
      </c>
      <c r="H138" s="26">
        <v>0.95</v>
      </c>
      <c r="I138" s="26">
        <f>SUM(I139:I143)</f>
        <v>0.94000000000000006</v>
      </c>
      <c r="J138" s="26">
        <v>0.88</v>
      </c>
      <c r="K138" s="26"/>
      <c r="L138" s="25"/>
    </row>
    <row r="139" spans="1:12" x14ac:dyDescent="0.3">
      <c r="A139" s="25" t="s">
        <v>627</v>
      </c>
      <c r="B139" s="52">
        <v>0.2</v>
      </c>
      <c r="C139" s="52">
        <v>0.3</v>
      </c>
      <c r="D139" s="52">
        <v>0.3</v>
      </c>
      <c r="E139" s="52">
        <v>0.3</v>
      </c>
      <c r="F139" s="52">
        <v>0.3</v>
      </c>
      <c r="G139" s="26">
        <v>0.3</v>
      </c>
      <c r="H139" s="26">
        <v>0.31</v>
      </c>
      <c r="I139" s="26">
        <v>0.3</v>
      </c>
      <c r="J139" s="26">
        <v>0.28999999999999998</v>
      </c>
      <c r="K139" s="26"/>
      <c r="L139" s="25"/>
    </row>
    <row r="140" spans="1:12" x14ac:dyDescent="0.3">
      <c r="A140" t="s">
        <v>232</v>
      </c>
      <c r="B140" s="52">
        <v>0.2</v>
      </c>
      <c r="C140" s="52">
        <v>0.2</v>
      </c>
      <c r="D140" s="52">
        <v>0.2</v>
      </c>
      <c r="E140" s="52">
        <v>0.2</v>
      </c>
      <c r="F140" s="52">
        <v>0.2</v>
      </c>
      <c r="G140" s="26">
        <v>0.23</v>
      </c>
      <c r="H140" s="26">
        <v>0.24</v>
      </c>
      <c r="I140" s="26">
        <v>0.24</v>
      </c>
      <c r="J140" s="26">
        <v>0.24</v>
      </c>
      <c r="K140" s="26"/>
      <c r="L140" s="25"/>
    </row>
    <row r="141" spans="1:12" x14ac:dyDescent="0.3">
      <c r="A141" t="s">
        <v>432</v>
      </c>
      <c r="B141" s="52">
        <v>0.1</v>
      </c>
      <c r="C141" s="52">
        <v>0.1</v>
      </c>
      <c r="D141" s="52">
        <v>0.1</v>
      </c>
      <c r="E141" s="52">
        <v>0.1</v>
      </c>
      <c r="F141" s="52">
        <v>0.1</v>
      </c>
      <c r="G141" s="26">
        <v>0.1</v>
      </c>
      <c r="H141" s="26">
        <v>0.12</v>
      </c>
      <c r="I141" s="26">
        <v>0.12</v>
      </c>
      <c r="J141" s="26">
        <v>0.08</v>
      </c>
      <c r="K141" s="26"/>
      <c r="L141" s="25"/>
    </row>
    <row r="142" spans="1:12" x14ac:dyDescent="0.3">
      <c r="A142" t="s">
        <v>445</v>
      </c>
      <c r="B142" s="52">
        <v>0.2</v>
      </c>
      <c r="C142" s="52">
        <v>0.2</v>
      </c>
      <c r="D142" s="52">
        <v>0.2</v>
      </c>
      <c r="E142" s="52">
        <v>0.2</v>
      </c>
      <c r="F142" s="52">
        <v>0.2</v>
      </c>
      <c r="G142" s="26">
        <v>0.18</v>
      </c>
      <c r="H142" s="26">
        <v>0.18</v>
      </c>
      <c r="I142" s="26">
        <v>0.18</v>
      </c>
      <c r="J142" s="26">
        <v>0.17</v>
      </c>
      <c r="K142" s="26"/>
      <c r="L142" s="25"/>
    </row>
    <row r="143" spans="1:12" x14ac:dyDescent="0.3">
      <c r="A143" t="s">
        <v>446</v>
      </c>
      <c r="B143" s="52">
        <v>0.1</v>
      </c>
      <c r="C143" s="52">
        <v>0.1</v>
      </c>
      <c r="D143" s="52">
        <v>0.1</v>
      </c>
      <c r="E143" s="52">
        <v>0.1</v>
      </c>
      <c r="F143" s="52">
        <v>0.1</v>
      </c>
      <c r="G143" s="26">
        <v>0.11</v>
      </c>
      <c r="H143" s="26">
        <v>0.1</v>
      </c>
      <c r="I143" s="26">
        <v>0.1</v>
      </c>
      <c r="J143" s="26">
        <v>0.1</v>
      </c>
      <c r="K143" s="25"/>
      <c r="L143" s="25"/>
    </row>
    <row r="144" spans="1:12" x14ac:dyDescent="0.3">
      <c r="A144" t="s">
        <v>233</v>
      </c>
      <c r="B144" s="52">
        <v>0.8</v>
      </c>
      <c r="C144" s="52">
        <v>0.9</v>
      </c>
      <c r="D144" s="52">
        <v>0.9</v>
      </c>
      <c r="E144" s="52">
        <v>0.8</v>
      </c>
      <c r="F144" s="52">
        <v>0.9</v>
      </c>
      <c r="G144" s="26">
        <v>0.92</v>
      </c>
      <c r="H144" s="26">
        <v>0.95</v>
      </c>
      <c r="I144" s="26">
        <f>I145+I146+I147+I148</f>
        <v>0.9</v>
      </c>
      <c r="J144" s="26">
        <v>0.91</v>
      </c>
      <c r="K144" s="26"/>
      <c r="L144" s="25"/>
    </row>
    <row r="145" spans="1:13" x14ac:dyDescent="0.3">
      <c r="A145" t="s">
        <v>447</v>
      </c>
      <c r="B145" s="52">
        <v>0.4</v>
      </c>
      <c r="C145" s="52">
        <v>0.4</v>
      </c>
      <c r="D145" s="52">
        <v>0.4</v>
      </c>
      <c r="E145" s="52">
        <v>0.4</v>
      </c>
      <c r="F145" s="52">
        <v>0.4</v>
      </c>
      <c r="G145" s="26">
        <v>0.38</v>
      </c>
      <c r="H145" s="26">
        <v>0.38</v>
      </c>
      <c r="I145" s="26">
        <v>0.38</v>
      </c>
      <c r="J145" s="26">
        <v>0.38</v>
      </c>
      <c r="K145" s="26"/>
      <c r="L145" s="25"/>
    </row>
    <row r="146" spans="1:13" x14ac:dyDescent="0.3">
      <c r="A146" t="s">
        <v>448</v>
      </c>
      <c r="B146" s="52">
        <v>0.1</v>
      </c>
      <c r="C146" s="52">
        <v>0.1</v>
      </c>
      <c r="D146" s="52">
        <v>0.1</v>
      </c>
      <c r="E146" s="52">
        <v>0.1</v>
      </c>
      <c r="F146" s="52">
        <v>0.1</v>
      </c>
      <c r="G146" s="26">
        <v>0.13</v>
      </c>
      <c r="H146" s="26">
        <v>0.13</v>
      </c>
      <c r="I146" s="26">
        <v>0.12</v>
      </c>
      <c r="J146" s="26">
        <v>0.13</v>
      </c>
      <c r="K146" s="25"/>
      <c r="L146" s="25"/>
    </row>
    <row r="147" spans="1:13" x14ac:dyDescent="0.3">
      <c r="A147" t="s">
        <v>449</v>
      </c>
      <c r="B147" s="52">
        <v>0.1</v>
      </c>
      <c r="C147" s="52">
        <v>0.1</v>
      </c>
      <c r="D147" s="52">
        <v>0.1</v>
      </c>
      <c r="E147" s="52">
        <v>0.1</v>
      </c>
      <c r="F147" s="52">
        <v>0.1</v>
      </c>
      <c r="G147" s="26">
        <v>0.14000000000000001</v>
      </c>
      <c r="H147" s="26">
        <v>0.13</v>
      </c>
      <c r="I147" s="26">
        <v>0.13</v>
      </c>
      <c r="J147" s="26">
        <v>0.13</v>
      </c>
      <c r="K147" s="25"/>
      <c r="L147" s="25"/>
    </row>
    <row r="148" spans="1:13" x14ac:dyDescent="0.3">
      <c r="A148" t="s">
        <v>450</v>
      </c>
      <c r="B148" s="52">
        <v>0.2</v>
      </c>
      <c r="C148" s="52">
        <v>0.3</v>
      </c>
      <c r="D148" s="52">
        <v>0.3</v>
      </c>
      <c r="E148" s="52">
        <v>0.2</v>
      </c>
      <c r="F148" s="52">
        <v>0.3</v>
      </c>
      <c r="G148" s="26">
        <v>0.27</v>
      </c>
      <c r="H148" s="26">
        <v>0.31</v>
      </c>
      <c r="I148" s="26">
        <v>0.27</v>
      </c>
      <c r="J148" s="26">
        <v>0.27</v>
      </c>
      <c r="K148" s="25"/>
      <c r="L148" s="25"/>
    </row>
    <row r="149" spans="1:13" x14ac:dyDescent="0.3">
      <c r="A149" t="s">
        <v>451</v>
      </c>
      <c r="B149" s="52">
        <v>1.3</v>
      </c>
      <c r="C149" s="52">
        <v>1</v>
      </c>
      <c r="D149" s="52">
        <v>1.2</v>
      </c>
      <c r="E149" s="52">
        <v>1.3</v>
      </c>
      <c r="F149" s="52">
        <v>1.2</v>
      </c>
      <c r="G149" s="26">
        <v>1.41</v>
      </c>
      <c r="H149" s="26">
        <v>1.1100000000000001</v>
      </c>
      <c r="I149" s="26">
        <v>1.43</v>
      </c>
      <c r="J149" s="26">
        <v>1.43</v>
      </c>
      <c r="K149" s="26"/>
      <c r="L149" s="25"/>
    </row>
    <row r="150" spans="1:13" x14ac:dyDescent="0.3">
      <c r="A150" t="s">
        <v>452</v>
      </c>
      <c r="B150" s="52">
        <v>0.1</v>
      </c>
      <c r="C150" s="52">
        <v>0.1</v>
      </c>
      <c r="D150" s="52">
        <v>0.1</v>
      </c>
      <c r="E150" s="52">
        <v>0.1</v>
      </c>
      <c r="F150" s="52">
        <v>0.1</v>
      </c>
      <c r="G150" s="26">
        <v>0.1</v>
      </c>
      <c r="H150" s="26">
        <v>0.1</v>
      </c>
      <c r="I150" s="26">
        <v>0.11</v>
      </c>
      <c r="J150" s="26">
        <v>0.11</v>
      </c>
      <c r="K150" s="25"/>
      <c r="L150" s="25"/>
    </row>
    <row r="151" spans="1:13" x14ac:dyDescent="0.3">
      <c r="B151" s="52"/>
      <c r="C151" s="52"/>
      <c r="D151" s="52"/>
      <c r="E151" s="52"/>
      <c r="F151" s="52"/>
      <c r="G151" s="25"/>
      <c r="H151" s="25"/>
      <c r="I151" s="25"/>
      <c r="J151" s="25"/>
      <c r="K151" s="25"/>
      <c r="L151" s="25"/>
    </row>
    <row r="152" spans="1:13" x14ac:dyDescent="0.3">
      <c r="A152" t="s">
        <v>241</v>
      </c>
      <c r="B152" s="52">
        <v>32.700000000000003</v>
      </c>
      <c r="C152" s="52">
        <v>32.700000000000003</v>
      </c>
      <c r="D152" s="52">
        <v>32.700000000000003</v>
      </c>
      <c r="E152" s="52">
        <v>32.9</v>
      </c>
      <c r="F152" s="52">
        <v>33.1</v>
      </c>
      <c r="G152" s="26">
        <v>33.18</v>
      </c>
      <c r="H152" s="26">
        <v>33.020000000000003</v>
      </c>
      <c r="I152" s="26">
        <v>32.630000000000003</v>
      </c>
      <c r="J152" s="26">
        <v>32.18</v>
      </c>
      <c r="K152" s="26"/>
      <c r="M152" s="18"/>
    </row>
    <row r="153" spans="1:13" x14ac:dyDescent="0.3">
      <c r="A153" t="s">
        <v>242</v>
      </c>
      <c r="B153" s="52">
        <v>18.399999999999999</v>
      </c>
      <c r="C153" s="52">
        <v>18.3</v>
      </c>
      <c r="D153" s="52">
        <v>18.3</v>
      </c>
      <c r="E153" s="52">
        <v>18.2</v>
      </c>
      <c r="F153" s="52">
        <v>18.3</v>
      </c>
      <c r="G153" s="26">
        <v>18.34</v>
      </c>
      <c r="H153" s="26">
        <v>18.21</v>
      </c>
      <c r="I153" s="25">
        <v>17.809999999999999</v>
      </c>
      <c r="J153" s="26">
        <v>17.46</v>
      </c>
      <c r="K153" s="26"/>
      <c r="L153" s="25"/>
    </row>
    <row r="154" spans="1:13" x14ac:dyDescent="0.3">
      <c r="A154" t="s">
        <v>243</v>
      </c>
      <c r="B154" s="52">
        <v>6.2</v>
      </c>
      <c r="C154" s="52">
        <v>6.2</v>
      </c>
      <c r="D154" s="52">
        <v>6.2</v>
      </c>
      <c r="E154" s="52">
        <v>5.8</v>
      </c>
      <c r="F154" s="52">
        <v>5.9</v>
      </c>
      <c r="G154" s="26">
        <v>5.89</v>
      </c>
      <c r="H154" s="26">
        <v>5.84</v>
      </c>
      <c r="I154" s="26">
        <v>5.73</v>
      </c>
      <c r="J154" s="26">
        <v>5.46</v>
      </c>
      <c r="K154" s="26"/>
      <c r="L154" s="25"/>
      <c r="M154" s="26"/>
    </row>
    <row r="155" spans="1:13" x14ac:dyDescent="0.3">
      <c r="A155" t="s">
        <v>631</v>
      </c>
      <c r="B155" s="52"/>
      <c r="C155" s="52"/>
      <c r="D155" s="52"/>
      <c r="E155" s="52">
        <v>0.4</v>
      </c>
      <c r="F155" s="52">
        <v>0.4</v>
      </c>
      <c r="G155" s="26">
        <v>0.4</v>
      </c>
      <c r="H155" s="26">
        <v>0.4</v>
      </c>
      <c r="I155" s="26">
        <v>0.39</v>
      </c>
      <c r="J155" s="26">
        <v>0.37</v>
      </c>
      <c r="K155" s="25"/>
      <c r="L155" s="25"/>
    </row>
    <row r="156" spans="1:13" x14ac:dyDescent="0.3">
      <c r="A156" t="s">
        <v>453</v>
      </c>
      <c r="B156" s="52">
        <v>12.2</v>
      </c>
      <c r="C156" s="52">
        <v>12.1</v>
      </c>
      <c r="D156" s="52">
        <v>12.1</v>
      </c>
      <c r="E156" s="52">
        <v>12</v>
      </c>
      <c r="F156" s="52">
        <f>SUM(F157:F161)</f>
        <v>11.999999999999998</v>
      </c>
      <c r="G156" s="26">
        <v>12.05</v>
      </c>
      <c r="H156" s="26">
        <v>11.97</v>
      </c>
      <c r="I156" s="26">
        <f>SUM(I157:I161)</f>
        <v>11.690000000000001</v>
      </c>
      <c r="J156" s="26">
        <v>11.63</v>
      </c>
      <c r="K156" s="25"/>
      <c r="L156" s="25"/>
      <c r="M156" s="18"/>
    </row>
    <row r="157" spans="1:13" x14ac:dyDescent="0.3">
      <c r="A157" t="s">
        <v>454</v>
      </c>
      <c r="B157" s="52">
        <v>5.8</v>
      </c>
      <c r="C157" s="52">
        <v>5.8</v>
      </c>
      <c r="D157" s="52">
        <v>5.9</v>
      </c>
      <c r="E157" s="52">
        <v>5.9</v>
      </c>
      <c r="F157" s="52">
        <v>5.9</v>
      </c>
      <c r="G157" s="26">
        <v>6.08</v>
      </c>
      <c r="H157" s="26">
        <v>6.11</v>
      </c>
      <c r="I157" s="26">
        <v>6.01</v>
      </c>
      <c r="J157" s="26">
        <v>6.02</v>
      </c>
      <c r="K157" s="25"/>
      <c r="L157" s="25"/>
    </row>
    <row r="158" spans="1:13" x14ac:dyDescent="0.3">
      <c r="A158" t="s">
        <v>455</v>
      </c>
      <c r="B158" s="52">
        <v>1.3</v>
      </c>
      <c r="C158" s="52">
        <v>1.2</v>
      </c>
      <c r="D158" s="52">
        <v>1.2</v>
      </c>
      <c r="E158" s="52">
        <v>1.1000000000000001</v>
      </c>
      <c r="F158" s="52">
        <v>1.1000000000000001</v>
      </c>
      <c r="G158" s="26">
        <v>1.08</v>
      </c>
      <c r="H158" s="26">
        <v>1.04</v>
      </c>
      <c r="I158" s="26">
        <v>0.98</v>
      </c>
      <c r="J158" s="26">
        <v>0.99</v>
      </c>
      <c r="K158" s="25"/>
      <c r="L158" s="25"/>
    </row>
    <row r="159" spans="1:13" x14ac:dyDescent="0.3">
      <c r="A159" t="s">
        <v>456</v>
      </c>
      <c r="B159" s="52">
        <v>1.9</v>
      </c>
      <c r="C159" s="52">
        <v>1.8</v>
      </c>
      <c r="D159" s="52">
        <v>1.7</v>
      </c>
      <c r="E159" s="52">
        <v>1.6</v>
      </c>
      <c r="F159" s="52">
        <v>1.7</v>
      </c>
      <c r="G159" s="26">
        <v>1.64</v>
      </c>
      <c r="H159" s="26">
        <v>1.65</v>
      </c>
      <c r="I159" s="26">
        <v>1.53</v>
      </c>
      <c r="J159" s="25">
        <v>1.54</v>
      </c>
      <c r="K159" s="25"/>
      <c r="L159" s="25"/>
    </row>
    <row r="160" spans="1:13" x14ac:dyDescent="0.3">
      <c r="A160" t="s">
        <v>457</v>
      </c>
      <c r="B160" s="52">
        <v>0.2</v>
      </c>
      <c r="C160" s="52">
        <v>0.2</v>
      </c>
      <c r="D160" s="52">
        <v>0.2</v>
      </c>
      <c r="E160" s="52">
        <v>0.2</v>
      </c>
      <c r="F160" s="52">
        <v>0.2</v>
      </c>
      <c r="G160" s="26">
        <v>0.2</v>
      </c>
      <c r="H160" s="26">
        <v>0.21</v>
      </c>
      <c r="I160" s="26">
        <v>0.21</v>
      </c>
      <c r="J160" s="26">
        <v>0.21</v>
      </c>
      <c r="K160" s="25"/>
      <c r="L160" s="25"/>
    </row>
    <row r="161" spans="1:12" x14ac:dyDescent="0.3">
      <c r="A161" t="s">
        <v>458</v>
      </c>
      <c r="B161" s="52">
        <v>3</v>
      </c>
      <c r="C161" s="52">
        <v>3.1</v>
      </c>
      <c r="D161" s="52">
        <v>3.1</v>
      </c>
      <c r="E161" s="52">
        <f>SUM(E162:E172)</f>
        <v>3.1</v>
      </c>
      <c r="F161" s="52">
        <v>3.1</v>
      </c>
      <c r="G161" s="26">
        <v>3.05</v>
      </c>
      <c r="H161" s="26">
        <v>2.96</v>
      </c>
      <c r="I161" s="26">
        <f>SUM(I162:I172)</f>
        <v>2.96</v>
      </c>
      <c r="J161" s="26">
        <v>2.87</v>
      </c>
      <c r="K161" s="25"/>
      <c r="L161" s="25"/>
    </row>
    <row r="162" spans="1:12" x14ac:dyDescent="0.3">
      <c r="A162" t="s">
        <v>459</v>
      </c>
      <c r="B162" s="52">
        <v>0.5</v>
      </c>
      <c r="C162" s="52">
        <v>0.6</v>
      </c>
      <c r="D162" s="52">
        <v>0.6</v>
      </c>
      <c r="E162" s="52">
        <v>0.6</v>
      </c>
      <c r="F162" s="52">
        <v>0.6</v>
      </c>
      <c r="G162" s="26">
        <v>0.26</v>
      </c>
      <c r="H162" s="26">
        <v>0.26</v>
      </c>
      <c r="I162" s="26">
        <v>0.26</v>
      </c>
      <c r="J162" s="26">
        <v>0.25</v>
      </c>
      <c r="K162" s="25"/>
      <c r="L162" s="25"/>
    </row>
    <row r="163" spans="1:12" x14ac:dyDescent="0.3">
      <c r="A163" t="s">
        <v>632</v>
      </c>
      <c r="B163" s="52"/>
      <c r="C163" s="52"/>
      <c r="D163" s="52"/>
      <c r="E163" s="52"/>
      <c r="F163" s="52"/>
      <c r="G163" s="26">
        <v>0.3</v>
      </c>
      <c r="H163" s="26">
        <v>0.3</v>
      </c>
      <c r="I163" s="26">
        <v>0.31</v>
      </c>
      <c r="J163" s="26">
        <v>0.3</v>
      </c>
      <c r="K163" s="25"/>
      <c r="L163" s="25"/>
    </row>
    <row r="164" spans="1:12" x14ac:dyDescent="0.3">
      <c r="A164" s="25" t="s">
        <v>1846</v>
      </c>
      <c r="B164" s="52">
        <v>0.3</v>
      </c>
      <c r="C164" s="52">
        <v>0.3</v>
      </c>
      <c r="D164" s="52">
        <v>0.3</v>
      </c>
      <c r="E164" s="52">
        <v>0.3</v>
      </c>
      <c r="F164" s="52">
        <v>0.3</v>
      </c>
      <c r="G164" s="26">
        <v>0.31</v>
      </c>
      <c r="H164" s="26">
        <v>0.3</v>
      </c>
      <c r="I164" s="26">
        <v>0.28999999999999998</v>
      </c>
      <c r="J164" s="26">
        <v>0.28999999999999998</v>
      </c>
      <c r="K164" s="25"/>
      <c r="L164" s="25"/>
    </row>
    <row r="165" spans="1:12" x14ac:dyDescent="0.3">
      <c r="A165" t="s">
        <v>460</v>
      </c>
      <c r="B165" s="52">
        <v>0.2</v>
      </c>
      <c r="C165" s="52">
        <v>0.2</v>
      </c>
      <c r="D165" s="52">
        <v>0.2</v>
      </c>
      <c r="E165" s="52">
        <v>0.7</v>
      </c>
      <c r="F165" s="52">
        <v>0.8</v>
      </c>
      <c r="G165" s="26">
        <v>0.78</v>
      </c>
      <c r="H165" s="26">
        <v>0.76</v>
      </c>
      <c r="I165" s="26">
        <v>0.78</v>
      </c>
      <c r="J165" s="26">
        <v>0.76</v>
      </c>
      <c r="K165" s="25"/>
      <c r="L165" s="25"/>
    </row>
    <row r="166" spans="1:12" x14ac:dyDescent="0.3">
      <c r="A166" t="s">
        <v>461</v>
      </c>
      <c r="B166" s="52">
        <v>0.5</v>
      </c>
      <c r="C166" s="52">
        <v>0.5</v>
      </c>
      <c r="D166" s="52">
        <v>0.5</v>
      </c>
      <c r="E166" s="52"/>
      <c r="F166" s="52"/>
      <c r="G166" s="25"/>
      <c r="H166" s="25"/>
      <c r="I166" s="25"/>
      <c r="J166" s="25"/>
      <c r="K166" s="25"/>
      <c r="L166" s="25"/>
    </row>
    <row r="167" spans="1:12" x14ac:dyDescent="0.3">
      <c r="A167" t="s">
        <v>462</v>
      </c>
      <c r="B167" s="52">
        <v>0.1</v>
      </c>
      <c r="C167" s="52">
        <v>0.1</v>
      </c>
      <c r="D167" s="52">
        <v>0.1</v>
      </c>
      <c r="E167" s="52">
        <v>0.1</v>
      </c>
      <c r="F167" s="52">
        <v>0.1</v>
      </c>
      <c r="G167" s="26">
        <v>0.13</v>
      </c>
      <c r="H167" s="26">
        <v>0.13</v>
      </c>
      <c r="I167" s="26">
        <v>0.13</v>
      </c>
      <c r="J167" s="26">
        <v>0.13</v>
      </c>
      <c r="K167" s="25"/>
      <c r="L167" s="25"/>
    </row>
    <row r="168" spans="1:12" x14ac:dyDescent="0.3">
      <c r="A168" t="s">
        <v>463</v>
      </c>
      <c r="B168" s="52">
        <v>0.4</v>
      </c>
      <c r="C168" s="52">
        <v>0.4</v>
      </c>
      <c r="D168" s="52">
        <v>0.4</v>
      </c>
      <c r="E168" s="52">
        <v>0.4</v>
      </c>
      <c r="F168" s="52">
        <v>0.3</v>
      </c>
      <c r="G168" s="26">
        <v>0.33</v>
      </c>
      <c r="H168" s="26">
        <v>0.31</v>
      </c>
      <c r="I168" s="26">
        <v>0.31</v>
      </c>
      <c r="J168" s="26">
        <v>0.3</v>
      </c>
      <c r="K168" s="25"/>
      <c r="L168" s="25"/>
    </row>
    <row r="169" spans="1:12" x14ac:dyDescent="0.3">
      <c r="A169" t="s">
        <v>464</v>
      </c>
      <c r="B169" s="52">
        <v>0.3</v>
      </c>
      <c r="C169" s="52">
        <v>0.3</v>
      </c>
      <c r="D169" s="52">
        <v>0.3</v>
      </c>
      <c r="E169" s="52">
        <v>0.3</v>
      </c>
      <c r="F169" s="52">
        <v>0.3</v>
      </c>
      <c r="G169" s="26">
        <v>0.28999999999999998</v>
      </c>
      <c r="H169" s="26">
        <v>0.28000000000000003</v>
      </c>
      <c r="I169" s="26">
        <v>0.27</v>
      </c>
      <c r="J169" s="26">
        <v>0.26</v>
      </c>
      <c r="K169" s="25"/>
      <c r="L169" s="25"/>
    </row>
    <row r="170" spans="1:12" x14ac:dyDescent="0.3">
      <c r="A170" t="s">
        <v>465</v>
      </c>
      <c r="B170" s="52">
        <v>0.2</v>
      </c>
      <c r="C170" s="52">
        <v>0.2</v>
      </c>
      <c r="D170" s="52">
        <v>0.2</v>
      </c>
      <c r="E170" s="52">
        <v>0.2</v>
      </c>
      <c r="F170" s="52">
        <v>0.2</v>
      </c>
      <c r="G170" s="26">
        <v>0.16</v>
      </c>
      <c r="H170" s="26">
        <v>0.15</v>
      </c>
      <c r="I170" s="26">
        <v>0.15</v>
      </c>
      <c r="J170" s="26">
        <v>0.14000000000000001</v>
      </c>
      <c r="K170" s="25"/>
      <c r="L170" s="25"/>
    </row>
    <row r="171" spans="1:12" x14ac:dyDescent="0.3">
      <c r="A171" t="s">
        <v>466</v>
      </c>
      <c r="B171" s="52">
        <v>0.2</v>
      </c>
      <c r="C171" s="52">
        <v>0.2</v>
      </c>
      <c r="D171" s="52">
        <v>0.2</v>
      </c>
      <c r="E171" s="52">
        <v>0.2</v>
      </c>
      <c r="F171" s="52">
        <v>0.2</v>
      </c>
      <c r="G171" s="26">
        <v>0.18</v>
      </c>
      <c r="H171" s="26">
        <v>0.17</v>
      </c>
      <c r="I171" s="26">
        <v>0.17</v>
      </c>
      <c r="J171" s="26">
        <v>0.16</v>
      </c>
      <c r="K171" s="25"/>
      <c r="L171" s="25"/>
    </row>
    <row r="172" spans="1:12" x14ac:dyDescent="0.3">
      <c r="A172" t="s">
        <v>467</v>
      </c>
      <c r="B172" s="52">
        <v>0.3</v>
      </c>
      <c r="C172" s="52">
        <v>0.3</v>
      </c>
      <c r="D172" s="52">
        <v>0.3</v>
      </c>
      <c r="E172" s="52">
        <v>0.3</v>
      </c>
      <c r="F172" s="52">
        <v>0.3</v>
      </c>
      <c r="G172" s="26">
        <v>0.31</v>
      </c>
      <c r="H172" s="26">
        <v>0.3</v>
      </c>
      <c r="I172" s="26">
        <v>0.28999999999999998</v>
      </c>
      <c r="J172" s="26">
        <v>0.28000000000000003</v>
      </c>
      <c r="K172" s="25"/>
      <c r="L172" s="25"/>
    </row>
    <row r="173" spans="1:12" x14ac:dyDescent="0.3">
      <c r="A173" t="s">
        <v>468</v>
      </c>
      <c r="B173" s="52">
        <v>2.1</v>
      </c>
      <c r="C173" s="52">
        <v>2.1</v>
      </c>
      <c r="D173" s="52">
        <v>2</v>
      </c>
      <c r="E173" s="52">
        <v>2</v>
      </c>
      <c r="F173" s="52">
        <v>1.9</v>
      </c>
      <c r="G173" s="26">
        <v>2.0299999999999998</v>
      </c>
      <c r="H173" s="26">
        <v>1.99</v>
      </c>
      <c r="I173" s="26">
        <f>I174+I175+I176</f>
        <v>1.95</v>
      </c>
      <c r="J173" s="26">
        <v>1.93</v>
      </c>
      <c r="K173" s="26"/>
      <c r="L173" s="25"/>
    </row>
    <row r="174" spans="1:12" x14ac:dyDescent="0.3">
      <c r="A174" t="s">
        <v>469</v>
      </c>
      <c r="B174" s="52">
        <v>0.5</v>
      </c>
      <c r="C174" s="52">
        <v>0.4</v>
      </c>
      <c r="D174" s="52">
        <v>0.4</v>
      </c>
      <c r="E174" s="52">
        <v>0.4</v>
      </c>
      <c r="F174" s="52">
        <v>0.3</v>
      </c>
      <c r="G174" s="26">
        <v>0.36</v>
      </c>
      <c r="H174" s="26">
        <v>0.34</v>
      </c>
      <c r="I174" s="26">
        <v>0.33</v>
      </c>
      <c r="J174" s="26">
        <v>0.32</v>
      </c>
      <c r="K174" s="25"/>
      <c r="L174" s="25"/>
    </row>
    <row r="175" spans="1:12" x14ac:dyDescent="0.3">
      <c r="A175" t="s">
        <v>470</v>
      </c>
      <c r="B175" s="52">
        <v>0.7</v>
      </c>
      <c r="C175" s="52">
        <v>0.7</v>
      </c>
      <c r="D175" s="52">
        <v>0.7</v>
      </c>
      <c r="E175" s="52">
        <v>0.6</v>
      </c>
      <c r="F175" s="52">
        <v>0.6</v>
      </c>
      <c r="G175" s="26">
        <v>0.65</v>
      </c>
      <c r="H175" s="26">
        <v>0.63</v>
      </c>
      <c r="I175" s="26">
        <v>0.61</v>
      </c>
      <c r="J175" s="26">
        <v>0.6</v>
      </c>
      <c r="K175" s="26"/>
      <c r="L175" s="25"/>
    </row>
    <row r="176" spans="1:12" x14ac:dyDescent="0.3">
      <c r="A176" t="s">
        <v>471</v>
      </c>
      <c r="B176" s="52">
        <v>0.9</v>
      </c>
      <c r="C176" s="52">
        <v>1</v>
      </c>
      <c r="D176" s="52">
        <v>0.9</v>
      </c>
      <c r="E176" s="52">
        <v>1</v>
      </c>
      <c r="F176" s="52">
        <v>1</v>
      </c>
      <c r="G176" s="26">
        <v>1.02</v>
      </c>
      <c r="H176" s="26">
        <v>1.02</v>
      </c>
      <c r="I176" s="26">
        <v>1.01</v>
      </c>
      <c r="J176" s="26">
        <v>1.01</v>
      </c>
      <c r="K176" s="26"/>
      <c r="L176" s="25"/>
    </row>
    <row r="177" spans="1:12" x14ac:dyDescent="0.3">
      <c r="A177" t="s">
        <v>472</v>
      </c>
      <c r="B177" s="52">
        <v>1.2</v>
      </c>
      <c r="C177" s="52">
        <v>1.3</v>
      </c>
      <c r="D177" s="52">
        <v>1.3</v>
      </c>
      <c r="E177" s="52">
        <v>1.4</v>
      </c>
      <c r="F177" s="52">
        <v>1.3</v>
      </c>
      <c r="G177" s="26">
        <v>1.36</v>
      </c>
      <c r="H177" s="26">
        <v>1.34</v>
      </c>
      <c r="I177" s="26">
        <v>1.33</v>
      </c>
      <c r="J177" s="26">
        <v>1.32</v>
      </c>
      <c r="K177" s="26"/>
      <c r="L177" s="25"/>
    </row>
    <row r="178" spans="1:12" x14ac:dyDescent="0.3">
      <c r="A178" t="s">
        <v>473</v>
      </c>
      <c r="B178" s="52">
        <v>0.2</v>
      </c>
      <c r="C178" s="52">
        <v>0.2</v>
      </c>
      <c r="D178" s="52">
        <v>0.2</v>
      </c>
      <c r="E178" s="52">
        <v>0.2</v>
      </c>
      <c r="F178" s="52">
        <v>0.3</v>
      </c>
      <c r="G178" s="26">
        <v>0.24</v>
      </c>
      <c r="H178" s="26">
        <v>0.24</v>
      </c>
      <c r="I178" s="26">
        <v>0.25</v>
      </c>
      <c r="J178" s="26">
        <v>0.25</v>
      </c>
      <c r="K178" s="26"/>
      <c r="L178" s="25"/>
    </row>
    <row r="179" spans="1:12" x14ac:dyDescent="0.3">
      <c r="A179" t="s">
        <v>474</v>
      </c>
      <c r="B179" s="52">
        <v>0.5</v>
      </c>
      <c r="C179" s="52">
        <v>0.6</v>
      </c>
      <c r="D179" s="52">
        <v>0.6</v>
      </c>
      <c r="E179" s="52">
        <v>0.6</v>
      </c>
      <c r="F179" s="52">
        <v>0.5</v>
      </c>
      <c r="G179" s="26">
        <v>0.53</v>
      </c>
      <c r="H179" s="26">
        <v>0.52</v>
      </c>
      <c r="I179" s="26">
        <v>0.51</v>
      </c>
      <c r="J179" s="26">
        <v>0.52</v>
      </c>
      <c r="K179" s="26"/>
      <c r="L179" s="25"/>
    </row>
    <row r="180" spans="1:12" x14ac:dyDescent="0.3">
      <c r="A180" t="s">
        <v>1847</v>
      </c>
      <c r="B180" s="52">
        <v>0.05</v>
      </c>
      <c r="C180" s="52">
        <v>0.05</v>
      </c>
      <c r="D180" s="52">
        <v>0.05</v>
      </c>
      <c r="E180" s="52">
        <v>0.05</v>
      </c>
      <c r="F180" s="52">
        <v>0.05</v>
      </c>
      <c r="G180" s="26">
        <v>0.02</v>
      </c>
      <c r="H180" s="26">
        <v>0.02</v>
      </c>
      <c r="I180" s="26">
        <v>0.02</v>
      </c>
      <c r="J180" s="26">
        <v>0.02</v>
      </c>
      <c r="K180" s="26"/>
      <c r="L180" s="25"/>
    </row>
    <row r="181" spans="1:12" x14ac:dyDescent="0.3">
      <c r="A181" t="s">
        <v>475</v>
      </c>
      <c r="B181" s="52">
        <v>0.5</v>
      </c>
      <c r="C181" s="52">
        <v>0.5</v>
      </c>
      <c r="D181" s="52">
        <v>0.5</v>
      </c>
      <c r="E181" s="52">
        <v>0.6</v>
      </c>
      <c r="F181" s="52">
        <v>0.5</v>
      </c>
      <c r="G181" s="26">
        <v>0.52</v>
      </c>
      <c r="H181" s="26">
        <v>0.51</v>
      </c>
      <c r="I181" s="26">
        <v>0.5</v>
      </c>
      <c r="J181" s="26">
        <v>0.49</v>
      </c>
      <c r="K181" s="26"/>
      <c r="L181" s="25"/>
    </row>
    <row r="182" spans="1:12" x14ac:dyDescent="0.3">
      <c r="A182" t="s">
        <v>647</v>
      </c>
      <c r="B182" s="52"/>
      <c r="C182" s="52"/>
      <c r="D182" s="52"/>
      <c r="E182" s="52"/>
      <c r="F182" s="52"/>
      <c r="G182" s="26">
        <v>0.05</v>
      </c>
      <c r="H182" s="26">
        <v>0.05</v>
      </c>
      <c r="I182" s="26">
        <v>0.05</v>
      </c>
      <c r="J182" s="26">
        <v>0.04</v>
      </c>
      <c r="K182" s="25"/>
      <c r="L182" s="25"/>
    </row>
    <row r="183" spans="1:12" x14ac:dyDescent="0.3">
      <c r="A183" t="s">
        <v>664</v>
      </c>
      <c r="B183" s="52"/>
      <c r="C183" s="52"/>
      <c r="D183" s="52"/>
      <c r="E183" s="52"/>
      <c r="F183" s="52"/>
      <c r="G183" s="26"/>
      <c r="H183" s="26"/>
      <c r="I183" s="26"/>
      <c r="J183" s="26"/>
      <c r="K183" s="26"/>
      <c r="L183" s="25"/>
    </row>
    <row r="184" spans="1:12" x14ac:dyDescent="0.3">
      <c r="A184" t="s">
        <v>188</v>
      </c>
      <c r="B184" s="52">
        <v>5.5</v>
      </c>
      <c r="C184" s="52">
        <v>5.6</v>
      </c>
      <c r="D184" s="52">
        <v>5.7</v>
      </c>
      <c r="E184" s="52">
        <v>5.9</v>
      </c>
      <c r="F184" s="52">
        <v>6.2</v>
      </c>
      <c r="G184" s="26">
        <v>6.13</v>
      </c>
      <c r="H184" s="26">
        <v>6.27</v>
      </c>
      <c r="I184" s="26">
        <v>6.39</v>
      </c>
      <c r="J184" s="26">
        <v>6.45</v>
      </c>
      <c r="K184" s="26"/>
      <c r="L184" s="25"/>
    </row>
    <row r="185" spans="1:12" x14ac:dyDescent="0.3">
      <c r="A185" t="s">
        <v>476</v>
      </c>
      <c r="B185" s="52">
        <v>0.7</v>
      </c>
      <c r="C185" s="52">
        <v>0.8</v>
      </c>
      <c r="D185" s="52">
        <v>0.8</v>
      </c>
      <c r="E185" s="52">
        <v>0.8</v>
      </c>
      <c r="F185" s="52">
        <v>0.9</v>
      </c>
      <c r="G185" s="26">
        <v>0.75</v>
      </c>
      <c r="H185" s="26">
        <v>0.74</v>
      </c>
      <c r="I185" s="26">
        <f>SUM(I186:I191)</f>
        <v>0.75</v>
      </c>
      <c r="J185" s="26">
        <v>0.81</v>
      </c>
      <c r="K185" s="26"/>
      <c r="L185" s="25"/>
    </row>
    <row r="186" spans="1:12" x14ac:dyDescent="0.3">
      <c r="A186" t="s">
        <v>649</v>
      </c>
      <c r="B186" s="52">
        <v>0.1</v>
      </c>
      <c r="C186" s="52">
        <v>0.1</v>
      </c>
      <c r="D186" s="52">
        <v>0.1</v>
      </c>
      <c r="E186" s="52">
        <v>0.1</v>
      </c>
      <c r="F186" s="52">
        <v>0.1</v>
      </c>
      <c r="G186" s="26">
        <v>7.0000000000000007E-2</v>
      </c>
      <c r="H186" s="26">
        <v>0.06</v>
      </c>
      <c r="I186" s="26">
        <v>0.06</v>
      </c>
      <c r="J186" s="26">
        <v>7.0000000000000007E-2</v>
      </c>
      <c r="K186" s="26"/>
      <c r="L186" s="25"/>
    </row>
    <row r="187" spans="1:12" x14ac:dyDescent="0.3">
      <c r="A187" t="s">
        <v>648</v>
      </c>
      <c r="B187" s="52">
        <v>0.2</v>
      </c>
      <c r="C187" s="52">
        <v>0.2</v>
      </c>
      <c r="D187" s="52">
        <v>0.2</v>
      </c>
      <c r="E187" s="52">
        <v>0.2</v>
      </c>
      <c r="F187" s="52">
        <v>0.2</v>
      </c>
      <c r="G187" s="26">
        <v>0.19</v>
      </c>
      <c r="H187" s="26">
        <v>0.18</v>
      </c>
      <c r="I187" s="26">
        <v>0.2</v>
      </c>
      <c r="J187" s="26">
        <v>0.22</v>
      </c>
      <c r="K187" s="26"/>
      <c r="L187" s="25"/>
    </row>
    <row r="188" spans="1:12" x14ac:dyDescent="0.3">
      <c r="A188" t="s">
        <v>478</v>
      </c>
      <c r="B188" s="52">
        <v>0.1</v>
      </c>
      <c r="C188" s="52">
        <v>0.1</v>
      </c>
      <c r="D188" s="52">
        <v>0.1</v>
      </c>
      <c r="E188" s="52">
        <v>0.1</v>
      </c>
      <c r="F188" s="52">
        <v>0.2</v>
      </c>
      <c r="G188" s="26">
        <v>0.15</v>
      </c>
      <c r="H188" s="26">
        <v>0.15</v>
      </c>
      <c r="I188" s="26">
        <v>0.15</v>
      </c>
      <c r="J188" s="26">
        <v>0.15</v>
      </c>
      <c r="K188" s="26"/>
      <c r="L188" s="25"/>
    </row>
    <row r="189" spans="1:12" x14ac:dyDescent="0.3">
      <c r="A189" t="s">
        <v>479</v>
      </c>
      <c r="B189" s="52">
        <v>0.1</v>
      </c>
      <c r="C189" s="52">
        <v>0.1</v>
      </c>
      <c r="D189" s="52">
        <v>0.1</v>
      </c>
      <c r="E189" s="52">
        <v>0.1</v>
      </c>
      <c r="F189" s="52">
        <v>0.1</v>
      </c>
      <c r="G189" s="26">
        <v>0.09</v>
      </c>
      <c r="H189" s="26">
        <v>0.08</v>
      </c>
      <c r="I189" s="26">
        <v>0.09</v>
      </c>
      <c r="J189" s="26">
        <v>0.09</v>
      </c>
      <c r="K189" s="26"/>
      <c r="L189" s="25"/>
    </row>
    <row r="190" spans="1:12" x14ac:dyDescent="0.3">
      <c r="A190" t="s">
        <v>480</v>
      </c>
      <c r="B190" s="52">
        <v>0.1</v>
      </c>
      <c r="C190" s="52">
        <v>0.1</v>
      </c>
      <c r="D190" s="52">
        <v>0.1</v>
      </c>
      <c r="E190" s="52">
        <v>0.1</v>
      </c>
      <c r="F190" s="52">
        <v>0.1</v>
      </c>
      <c r="G190" s="26">
        <v>0.08</v>
      </c>
      <c r="H190" s="26">
        <v>0.08</v>
      </c>
      <c r="I190" s="26">
        <v>0.08</v>
      </c>
      <c r="J190" s="26">
        <v>0.08</v>
      </c>
      <c r="K190" s="26"/>
      <c r="L190" s="25"/>
    </row>
    <row r="191" spans="1:12" x14ac:dyDescent="0.3">
      <c r="A191" t="s">
        <v>481</v>
      </c>
      <c r="B191" s="52">
        <v>0.1</v>
      </c>
      <c r="C191" s="52">
        <v>0.2</v>
      </c>
      <c r="D191" s="52">
        <v>0.2</v>
      </c>
      <c r="E191" s="52">
        <v>0.2</v>
      </c>
      <c r="F191" s="52">
        <v>0.2</v>
      </c>
      <c r="G191" s="26">
        <v>0.17</v>
      </c>
      <c r="H191" s="26">
        <v>0.16</v>
      </c>
      <c r="I191" s="26">
        <v>0.17</v>
      </c>
      <c r="J191" s="26">
        <v>0.17</v>
      </c>
      <c r="K191" s="25"/>
      <c r="L191" s="25"/>
    </row>
    <row r="192" spans="1:12" x14ac:dyDescent="0.3">
      <c r="A192" t="s">
        <v>477</v>
      </c>
      <c r="B192" s="52">
        <v>0.5</v>
      </c>
      <c r="C192" s="52">
        <v>0.4</v>
      </c>
      <c r="D192" s="52">
        <v>0.5</v>
      </c>
      <c r="E192" s="52">
        <v>0.5</v>
      </c>
      <c r="F192" s="52">
        <v>0.5</v>
      </c>
      <c r="G192" s="26">
        <v>0.55000000000000004</v>
      </c>
      <c r="H192" s="26">
        <v>0.55000000000000004</v>
      </c>
      <c r="I192" s="26">
        <v>0.54</v>
      </c>
      <c r="J192" s="26">
        <v>0.54</v>
      </c>
      <c r="K192" s="26"/>
      <c r="L192" s="25"/>
    </row>
    <row r="193" spans="1:12" ht="16.2" x14ac:dyDescent="0.3">
      <c r="A193" t="s">
        <v>2747</v>
      </c>
      <c r="B193" s="52">
        <v>0.3</v>
      </c>
      <c r="C193" s="52">
        <v>0.2</v>
      </c>
      <c r="D193" s="52">
        <v>0.2</v>
      </c>
      <c r="E193" s="52">
        <v>0.2</v>
      </c>
      <c r="F193" s="52">
        <v>0.2</v>
      </c>
      <c r="G193" s="26">
        <v>0.18</v>
      </c>
      <c r="H193" s="26">
        <v>0.18</v>
      </c>
      <c r="I193" s="26">
        <v>0.18</v>
      </c>
      <c r="J193" s="26">
        <v>0.18</v>
      </c>
      <c r="K193" s="26"/>
      <c r="L193" s="25"/>
    </row>
    <row r="194" spans="1:12" ht="16.2" x14ac:dyDescent="0.3">
      <c r="A194" t="s">
        <v>2748</v>
      </c>
      <c r="B194" s="52">
        <v>0.05</v>
      </c>
      <c r="C194" s="52">
        <v>0.05</v>
      </c>
      <c r="D194" s="52">
        <v>0.2</v>
      </c>
      <c r="E194" s="52">
        <v>0.2</v>
      </c>
      <c r="F194" s="52">
        <v>0.2</v>
      </c>
      <c r="G194" s="26">
        <v>0.18</v>
      </c>
      <c r="H194" s="26">
        <v>0.18</v>
      </c>
      <c r="I194" s="26">
        <v>0.18</v>
      </c>
      <c r="J194" s="26">
        <v>0.18</v>
      </c>
      <c r="K194" s="25"/>
      <c r="L194" s="25"/>
    </row>
    <row r="195" spans="1:12" x14ac:dyDescent="0.3">
      <c r="A195" t="s">
        <v>482</v>
      </c>
      <c r="B195" s="52">
        <v>0.1</v>
      </c>
      <c r="C195" s="52">
        <v>0.1</v>
      </c>
      <c r="D195" s="52">
        <v>0.1</v>
      </c>
      <c r="E195" s="52">
        <v>0.1</v>
      </c>
      <c r="F195" s="52">
        <v>0.1</v>
      </c>
      <c r="G195" s="26">
        <v>0.13</v>
      </c>
      <c r="H195" s="26">
        <v>0.13</v>
      </c>
      <c r="I195" s="26">
        <v>0.12</v>
      </c>
      <c r="J195" s="26">
        <v>0.12</v>
      </c>
      <c r="K195" s="26"/>
      <c r="L195" s="25"/>
    </row>
    <row r="196" spans="1:12" x14ac:dyDescent="0.3">
      <c r="A196" t="s">
        <v>650</v>
      </c>
      <c r="B196" s="52"/>
      <c r="C196" s="52"/>
      <c r="D196" s="52"/>
      <c r="E196" s="52"/>
      <c r="F196" s="52"/>
      <c r="G196" s="26">
        <v>0.06</v>
      </c>
      <c r="H196" s="26">
        <v>0.06</v>
      </c>
      <c r="I196" s="26">
        <v>0.06</v>
      </c>
      <c r="J196" s="26">
        <v>0.06</v>
      </c>
      <c r="K196" s="25"/>
      <c r="L196" s="25"/>
    </row>
    <row r="197" spans="1:12" x14ac:dyDescent="0.3">
      <c r="A197" t="s">
        <v>483</v>
      </c>
      <c r="B197" s="52">
        <v>1.6</v>
      </c>
      <c r="C197" s="52">
        <v>1.6</v>
      </c>
      <c r="D197" s="52">
        <v>1.6</v>
      </c>
      <c r="E197" s="52">
        <v>1.7</v>
      </c>
      <c r="F197" s="52">
        <v>1.7</v>
      </c>
      <c r="G197" s="26">
        <v>1.72</v>
      </c>
      <c r="H197" s="26">
        <v>1.76</v>
      </c>
      <c r="I197" s="26">
        <f>SUM(I198:I203)</f>
        <v>1.76</v>
      </c>
      <c r="J197" s="26">
        <v>1.79</v>
      </c>
      <c r="K197" s="26"/>
      <c r="L197" s="25"/>
    </row>
    <row r="198" spans="1:12" x14ac:dyDescent="0.3">
      <c r="A198" t="s">
        <v>484</v>
      </c>
      <c r="B198" s="52">
        <v>0.4</v>
      </c>
      <c r="C198" s="52">
        <v>0.5</v>
      </c>
      <c r="D198" s="52">
        <v>0.5</v>
      </c>
      <c r="E198" s="52">
        <v>0.5</v>
      </c>
      <c r="F198" s="52">
        <v>0.5</v>
      </c>
      <c r="G198" s="26">
        <v>0.52</v>
      </c>
      <c r="H198" s="26">
        <v>0.54</v>
      </c>
      <c r="I198" s="26">
        <v>0.52</v>
      </c>
      <c r="J198" s="26">
        <v>0.52</v>
      </c>
      <c r="K198" s="26"/>
      <c r="L198" s="25"/>
    </row>
    <row r="199" spans="1:12" x14ac:dyDescent="0.3">
      <c r="A199" t="s">
        <v>485</v>
      </c>
      <c r="B199" s="52">
        <v>0.4</v>
      </c>
      <c r="C199" s="52">
        <v>0.3</v>
      </c>
      <c r="D199" s="52">
        <v>0.3</v>
      </c>
      <c r="E199" s="52">
        <v>0.4</v>
      </c>
      <c r="F199" s="52">
        <v>0.3</v>
      </c>
      <c r="G199" s="26">
        <v>0.32</v>
      </c>
      <c r="H199" s="26">
        <v>0.33</v>
      </c>
      <c r="I199" s="26">
        <v>0.33</v>
      </c>
      <c r="J199" s="26">
        <v>0.34</v>
      </c>
      <c r="K199" s="26"/>
      <c r="L199" s="25"/>
    </row>
    <row r="200" spans="1:12" x14ac:dyDescent="0.3">
      <c r="A200" t="s">
        <v>486</v>
      </c>
      <c r="B200" s="52">
        <v>0.4</v>
      </c>
      <c r="C200" s="52">
        <v>0.4</v>
      </c>
      <c r="D200" s="52">
        <v>0.4</v>
      </c>
      <c r="E200" s="52">
        <v>0.4</v>
      </c>
      <c r="F200" s="52">
        <v>0.5</v>
      </c>
      <c r="G200" s="26">
        <v>0.49</v>
      </c>
      <c r="H200" s="26">
        <v>0.5</v>
      </c>
      <c r="I200" s="26">
        <v>0.52</v>
      </c>
      <c r="J200" s="26">
        <v>0.53</v>
      </c>
      <c r="K200" s="26"/>
      <c r="L200" s="25"/>
    </row>
    <row r="201" spans="1:12" x14ac:dyDescent="0.3">
      <c r="A201" t="s">
        <v>487</v>
      </c>
      <c r="B201" s="52">
        <v>0.2</v>
      </c>
      <c r="C201" s="52">
        <v>0.2</v>
      </c>
      <c r="D201" s="52">
        <v>0.2</v>
      </c>
      <c r="E201" s="52">
        <v>0.2</v>
      </c>
      <c r="F201" s="52">
        <v>0.2</v>
      </c>
      <c r="G201" s="26">
        <v>0.17</v>
      </c>
      <c r="H201" s="26">
        <v>0.17</v>
      </c>
      <c r="I201" s="26">
        <v>0.17</v>
      </c>
      <c r="J201" s="26">
        <v>0.17</v>
      </c>
      <c r="K201" s="26"/>
      <c r="L201" s="25"/>
    </row>
    <row r="202" spans="1:12" x14ac:dyDescent="0.3">
      <c r="A202" t="s">
        <v>488</v>
      </c>
      <c r="B202" s="52">
        <v>0.2</v>
      </c>
      <c r="C202" s="52">
        <v>0.2</v>
      </c>
      <c r="D202" s="52">
        <v>0.2</v>
      </c>
      <c r="E202" s="52">
        <v>0.2</v>
      </c>
      <c r="F202" s="52">
        <v>0.2</v>
      </c>
      <c r="G202" s="26">
        <v>0.22</v>
      </c>
      <c r="H202" s="26">
        <v>0.16</v>
      </c>
      <c r="I202" s="26">
        <v>0.15</v>
      </c>
      <c r="J202" s="26">
        <v>0.17</v>
      </c>
      <c r="K202" s="26"/>
      <c r="L202" s="25"/>
    </row>
    <row r="203" spans="1:12" x14ac:dyDescent="0.3">
      <c r="A203" t="s">
        <v>633</v>
      </c>
      <c r="B203" s="52"/>
      <c r="C203" s="52"/>
      <c r="D203" s="52"/>
      <c r="E203" s="52"/>
      <c r="F203" s="52"/>
      <c r="G203" s="26"/>
      <c r="H203" s="26">
        <v>0.06</v>
      </c>
      <c r="I203" s="26">
        <v>7.0000000000000007E-2</v>
      </c>
      <c r="J203" s="26">
        <v>0.06</v>
      </c>
      <c r="K203" s="26"/>
      <c r="L203" s="25"/>
    </row>
    <row r="204" spans="1:12" x14ac:dyDescent="0.3">
      <c r="A204" t="s">
        <v>489</v>
      </c>
      <c r="B204" s="52">
        <v>1.8</v>
      </c>
      <c r="C204" s="52">
        <v>2</v>
      </c>
      <c r="D204" s="52">
        <v>1.9</v>
      </c>
      <c r="E204" s="52">
        <v>1.8</v>
      </c>
      <c r="F204" s="52">
        <v>2.1</v>
      </c>
      <c r="G204" s="26">
        <v>2.11</v>
      </c>
      <c r="H204" s="26">
        <v>2.23</v>
      </c>
      <c r="I204" s="26">
        <f>SUM(I205:I210)</f>
        <v>2.5300000000000002</v>
      </c>
      <c r="J204" s="26">
        <v>2.3199999999999998</v>
      </c>
      <c r="K204" s="26"/>
      <c r="L204" s="25"/>
    </row>
    <row r="205" spans="1:12" x14ac:dyDescent="0.3">
      <c r="A205" t="s">
        <v>490</v>
      </c>
      <c r="B205" s="52">
        <v>0.2</v>
      </c>
      <c r="C205" s="52">
        <v>0.2</v>
      </c>
      <c r="D205" s="52">
        <v>0.2</v>
      </c>
      <c r="E205" s="52">
        <v>0.2</v>
      </c>
      <c r="F205" s="52">
        <v>0.2</v>
      </c>
      <c r="G205" s="26">
        <v>0.17</v>
      </c>
      <c r="H205" s="26">
        <v>0.18</v>
      </c>
      <c r="I205" s="26">
        <v>0.18</v>
      </c>
      <c r="J205" s="26">
        <v>0.17</v>
      </c>
      <c r="K205" s="26"/>
      <c r="L205" s="25"/>
    </row>
    <row r="206" spans="1:12" x14ac:dyDescent="0.3">
      <c r="A206" t="s">
        <v>491</v>
      </c>
      <c r="B206" s="52">
        <v>0.4</v>
      </c>
      <c r="C206" s="52">
        <v>0.4</v>
      </c>
      <c r="D206" s="52">
        <v>0.5</v>
      </c>
      <c r="E206" s="52">
        <v>0.5</v>
      </c>
      <c r="F206" s="52">
        <v>0.5</v>
      </c>
      <c r="G206" s="26">
        <v>0.49</v>
      </c>
      <c r="H206" s="26">
        <v>0.5</v>
      </c>
      <c r="I206" s="26">
        <v>0.51</v>
      </c>
      <c r="J206" s="26">
        <v>0.52</v>
      </c>
      <c r="K206" s="26"/>
      <c r="L206" s="25"/>
    </row>
    <row r="207" spans="1:12" x14ac:dyDescent="0.3">
      <c r="A207" t="s">
        <v>492</v>
      </c>
      <c r="B207" s="52">
        <v>0.1</v>
      </c>
      <c r="C207" s="52">
        <v>0.2</v>
      </c>
      <c r="D207" s="52">
        <v>0.2</v>
      </c>
      <c r="E207" s="52">
        <v>0.2</v>
      </c>
      <c r="F207" s="52">
        <v>0.2</v>
      </c>
      <c r="G207" s="26">
        <v>0.21</v>
      </c>
      <c r="H207" s="26">
        <v>0.22</v>
      </c>
      <c r="I207" s="26">
        <v>0.23</v>
      </c>
      <c r="J207" s="26">
        <v>0.22</v>
      </c>
      <c r="K207" s="26"/>
      <c r="L207" s="25"/>
    </row>
    <row r="208" spans="1:12" x14ac:dyDescent="0.3">
      <c r="A208" t="s">
        <v>493</v>
      </c>
      <c r="B208" s="52">
        <v>0.5</v>
      </c>
      <c r="C208" s="52">
        <v>0.6</v>
      </c>
      <c r="D208" s="52">
        <v>0.6</v>
      </c>
      <c r="E208" s="52">
        <v>0.5</v>
      </c>
      <c r="F208" s="52">
        <v>0.7</v>
      </c>
      <c r="G208" s="26">
        <v>0.76</v>
      </c>
      <c r="H208" s="26">
        <v>0.85</v>
      </c>
      <c r="I208" s="26">
        <v>0.89</v>
      </c>
      <c r="J208" s="26">
        <v>0.92</v>
      </c>
      <c r="K208" s="26"/>
      <c r="L208" s="25"/>
    </row>
    <row r="209" spans="1:12" x14ac:dyDescent="0.3">
      <c r="A209" t="s">
        <v>622</v>
      </c>
      <c r="B209" s="52">
        <v>0.4</v>
      </c>
      <c r="C209" s="52">
        <v>0.4</v>
      </c>
      <c r="D209" s="52">
        <v>0.4</v>
      </c>
      <c r="E209" s="52">
        <v>0.4</v>
      </c>
      <c r="F209" s="52">
        <v>0.5</v>
      </c>
      <c r="G209" s="26">
        <v>0.48</v>
      </c>
      <c r="H209" s="26">
        <v>0.48</v>
      </c>
      <c r="I209" s="26">
        <v>0.5</v>
      </c>
      <c r="J209" s="26">
        <v>0.49</v>
      </c>
      <c r="K209" s="26"/>
      <c r="L209" s="25"/>
    </row>
    <row r="210" spans="1:12" x14ac:dyDescent="0.3">
      <c r="A210" t="s">
        <v>494</v>
      </c>
      <c r="B210" s="52">
        <v>0.2</v>
      </c>
      <c r="C210" s="52">
        <v>0.2</v>
      </c>
      <c r="D210" s="52">
        <v>0.1</v>
      </c>
      <c r="E210" s="52">
        <v>0.2</v>
      </c>
      <c r="F210" s="52">
        <v>0.2</v>
      </c>
      <c r="G210" s="26">
        <v>0.19</v>
      </c>
      <c r="H210" s="26">
        <v>0.21</v>
      </c>
      <c r="I210" s="26">
        <v>0.22</v>
      </c>
      <c r="J210" s="26">
        <v>0.22</v>
      </c>
      <c r="K210" s="25"/>
      <c r="L210" s="25"/>
    </row>
    <row r="211" spans="1:12" x14ac:dyDescent="0.3">
      <c r="A211" t="s">
        <v>1848</v>
      </c>
      <c r="B211" s="52">
        <v>0.9</v>
      </c>
      <c r="C211" s="52">
        <v>0.8</v>
      </c>
      <c r="D211" s="52">
        <v>0.8</v>
      </c>
      <c r="E211" s="52">
        <v>0.9</v>
      </c>
      <c r="F211" s="52">
        <v>0.8</v>
      </c>
      <c r="G211" s="26">
        <v>0.81</v>
      </c>
      <c r="H211" s="26">
        <v>0.78</v>
      </c>
      <c r="I211" s="26">
        <f>SUM(I212:I217)</f>
        <v>0.78000000000000014</v>
      </c>
      <c r="J211" s="26">
        <f>SUM(J212:J217)</f>
        <v>0.77000000000000013</v>
      </c>
      <c r="K211" s="26"/>
      <c r="L211" s="25"/>
    </row>
    <row r="212" spans="1:12" x14ac:dyDescent="0.3">
      <c r="A212" t="s">
        <v>495</v>
      </c>
      <c r="B212" s="52">
        <v>0.2</v>
      </c>
      <c r="C212" s="52">
        <v>0.2</v>
      </c>
      <c r="D212" s="52">
        <v>0.2</v>
      </c>
      <c r="E212" s="52">
        <v>0.2</v>
      </c>
      <c r="F212" s="52">
        <v>0.2</v>
      </c>
      <c r="G212" s="26">
        <v>0.19</v>
      </c>
      <c r="H212" s="26">
        <v>0.16</v>
      </c>
      <c r="I212" s="26">
        <v>0.16</v>
      </c>
      <c r="J212" s="26">
        <v>0.16</v>
      </c>
      <c r="K212" s="26"/>
      <c r="L212" s="25"/>
    </row>
    <row r="213" spans="1:12" x14ac:dyDescent="0.3">
      <c r="A213" t="s">
        <v>496</v>
      </c>
      <c r="B213" s="52">
        <v>0.4</v>
      </c>
      <c r="C213" s="52">
        <v>0.3</v>
      </c>
      <c r="D213" s="52">
        <v>0.3</v>
      </c>
      <c r="E213" s="52">
        <v>0.4</v>
      </c>
      <c r="F213" s="52">
        <v>0.3</v>
      </c>
      <c r="G213" s="26">
        <v>0.3</v>
      </c>
      <c r="H213" s="26">
        <v>0.24</v>
      </c>
      <c r="I213" s="26">
        <v>0.24</v>
      </c>
      <c r="J213" s="26">
        <v>0.23</v>
      </c>
      <c r="K213" s="25"/>
      <c r="L213" s="25"/>
    </row>
    <row r="214" spans="1:12" x14ac:dyDescent="0.3">
      <c r="A214" t="s">
        <v>497</v>
      </c>
      <c r="B214" s="52">
        <v>0.2</v>
      </c>
      <c r="C214" s="52">
        <v>0.2</v>
      </c>
      <c r="D214" s="52">
        <v>0.2</v>
      </c>
      <c r="E214" s="52">
        <v>0.2</v>
      </c>
      <c r="F214" s="52">
        <v>0.2</v>
      </c>
      <c r="G214" s="26">
        <v>0.21</v>
      </c>
      <c r="H214" s="26">
        <v>0.18</v>
      </c>
      <c r="I214" s="26">
        <v>0.18</v>
      </c>
      <c r="J214" s="26">
        <v>0.19</v>
      </c>
      <c r="K214" s="26"/>
      <c r="L214" s="25"/>
    </row>
    <row r="215" spans="1:12" x14ac:dyDescent="0.3">
      <c r="A215" t="s">
        <v>498</v>
      </c>
      <c r="B215" s="52">
        <v>0.1</v>
      </c>
      <c r="C215" s="52">
        <v>0.1</v>
      </c>
      <c r="D215" s="52">
        <v>0.1</v>
      </c>
      <c r="E215" s="52">
        <v>0.1</v>
      </c>
      <c r="F215" s="52">
        <v>0.1</v>
      </c>
      <c r="G215" s="26">
        <v>7.0000000000000007E-2</v>
      </c>
      <c r="H215" s="26">
        <v>0.06</v>
      </c>
      <c r="I215" s="26">
        <v>0.06</v>
      </c>
      <c r="J215" s="26">
        <v>0.05</v>
      </c>
      <c r="K215" s="25"/>
      <c r="L215" s="25"/>
    </row>
    <row r="216" spans="1:12" x14ac:dyDescent="0.3">
      <c r="A216" t="s">
        <v>634</v>
      </c>
      <c r="B216" s="52"/>
      <c r="C216" s="52"/>
      <c r="D216" s="52"/>
      <c r="E216" s="52"/>
      <c r="F216" s="52"/>
      <c r="G216" s="26"/>
      <c r="H216" s="26">
        <v>0.1</v>
      </c>
      <c r="I216" s="26">
        <v>0.1</v>
      </c>
      <c r="J216" s="26">
        <v>0.1</v>
      </c>
      <c r="K216" s="26"/>
      <c r="L216" s="25"/>
    </row>
    <row r="217" spans="1:12" x14ac:dyDescent="0.3">
      <c r="A217" t="s">
        <v>635</v>
      </c>
      <c r="B217" s="52"/>
      <c r="C217" s="52"/>
      <c r="D217" s="52"/>
      <c r="E217" s="52"/>
      <c r="F217" s="52"/>
      <c r="G217" s="26">
        <v>0.04</v>
      </c>
      <c r="H217" s="26">
        <v>0.04</v>
      </c>
      <c r="I217" s="25">
        <v>0.04</v>
      </c>
      <c r="J217" s="26">
        <v>0.04</v>
      </c>
      <c r="K217" s="25"/>
      <c r="L217" s="25"/>
    </row>
    <row r="218" spans="1:12" x14ac:dyDescent="0.3">
      <c r="A218" t="s">
        <v>2615</v>
      </c>
      <c r="B218" s="52">
        <v>5.5</v>
      </c>
      <c r="C218" s="52">
        <v>5.4</v>
      </c>
      <c r="D218" s="52">
        <v>5.4</v>
      </c>
      <c r="E218" s="52">
        <v>5.4</v>
      </c>
      <c r="F218" s="52">
        <v>5.4</v>
      </c>
      <c r="G218" s="26">
        <f>SUM(G219:G228)</f>
        <v>5.32</v>
      </c>
      <c r="H218" s="26">
        <f>SUM(H219:H228)</f>
        <v>5.2100000000000017</v>
      </c>
      <c r="I218" s="26">
        <v>5.15</v>
      </c>
      <c r="J218" s="26">
        <v>5.0199999999999996</v>
      </c>
      <c r="K218" s="26"/>
      <c r="L218" s="26"/>
    </row>
    <row r="219" spans="1:12" x14ac:dyDescent="0.3">
      <c r="A219" t="s">
        <v>499</v>
      </c>
      <c r="B219" s="52">
        <v>0.7</v>
      </c>
      <c r="C219" s="52">
        <v>0.7</v>
      </c>
      <c r="D219" s="52">
        <v>0.7</v>
      </c>
      <c r="E219" s="52">
        <v>0.7</v>
      </c>
      <c r="F219" s="52">
        <v>0.6</v>
      </c>
      <c r="G219" s="26">
        <v>0.64</v>
      </c>
      <c r="H219" s="26">
        <v>0.62</v>
      </c>
      <c r="I219" s="26">
        <v>0.57999999999999996</v>
      </c>
      <c r="J219" s="26">
        <v>0.57999999999999996</v>
      </c>
      <c r="K219" s="26"/>
      <c r="L219" s="25"/>
    </row>
    <row r="220" spans="1:12" x14ac:dyDescent="0.3">
      <c r="A220" t="s">
        <v>500</v>
      </c>
      <c r="B220" s="52">
        <v>0.8</v>
      </c>
      <c r="C220" s="52">
        <v>0.8</v>
      </c>
      <c r="D220" s="52">
        <v>0.8</v>
      </c>
      <c r="E220" s="52">
        <v>0.8</v>
      </c>
      <c r="F220" s="52">
        <v>0.7</v>
      </c>
      <c r="G220" s="26">
        <v>0.72</v>
      </c>
      <c r="H220" s="26">
        <v>0.69</v>
      </c>
      <c r="I220" s="26">
        <v>0.67</v>
      </c>
      <c r="J220" s="26">
        <v>0.65</v>
      </c>
      <c r="K220" s="26"/>
      <c r="L220" s="25"/>
    </row>
    <row r="221" spans="1:12" x14ac:dyDescent="0.3">
      <c r="A221" t="s">
        <v>501</v>
      </c>
      <c r="B221" s="52">
        <v>0.1</v>
      </c>
      <c r="C221" s="52">
        <v>0.1</v>
      </c>
      <c r="D221" s="52">
        <v>0.1</v>
      </c>
      <c r="E221" s="52">
        <v>0.1</v>
      </c>
      <c r="F221" s="52">
        <v>0.1</v>
      </c>
      <c r="G221" s="26">
        <v>0.09</v>
      </c>
      <c r="H221" s="26">
        <v>0.09</v>
      </c>
      <c r="I221" s="26">
        <v>0.09</v>
      </c>
      <c r="J221" s="26">
        <v>0.09</v>
      </c>
      <c r="K221" s="25"/>
      <c r="L221" s="25"/>
    </row>
    <row r="222" spans="1:12" x14ac:dyDescent="0.3">
      <c r="A222" t="s">
        <v>502</v>
      </c>
      <c r="B222" s="52">
        <v>1.3</v>
      </c>
      <c r="C222" s="52">
        <v>1.3</v>
      </c>
      <c r="D222" s="52">
        <v>1.4</v>
      </c>
      <c r="E222" s="52">
        <v>1.4</v>
      </c>
      <c r="F222" s="52">
        <v>1.3</v>
      </c>
      <c r="G222" s="26">
        <v>1.26</v>
      </c>
      <c r="H222" s="26">
        <v>1.21</v>
      </c>
      <c r="I222" s="26">
        <v>1.21</v>
      </c>
      <c r="J222" s="26">
        <v>1.17</v>
      </c>
      <c r="K222" s="25"/>
      <c r="L222" s="25"/>
    </row>
    <row r="223" spans="1:12" x14ac:dyDescent="0.3">
      <c r="A223" t="s">
        <v>278</v>
      </c>
      <c r="B223" s="52">
        <v>0.7</v>
      </c>
      <c r="C223" s="52">
        <v>0.6</v>
      </c>
      <c r="D223" s="52">
        <v>0.6</v>
      </c>
      <c r="E223" s="52">
        <v>0.6</v>
      </c>
      <c r="F223" s="52">
        <v>0.6</v>
      </c>
      <c r="G223" s="26">
        <v>0.56000000000000005</v>
      </c>
      <c r="H223" s="26">
        <v>0.54</v>
      </c>
      <c r="I223" s="26">
        <v>0.54</v>
      </c>
      <c r="J223" s="26">
        <v>0.54</v>
      </c>
      <c r="K223" s="26"/>
      <c r="L223" s="25"/>
    </row>
    <row r="224" spans="1:12" x14ac:dyDescent="0.3">
      <c r="A224" t="s">
        <v>503</v>
      </c>
      <c r="B224" s="52">
        <v>1.1000000000000001</v>
      </c>
      <c r="C224" s="52">
        <v>1.1000000000000001</v>
      </c>
      <c r="D224" s="52">
        <v>1.1000000000000001</v>
      </c>
      <c r="E224" s="52">
        <v>1.1000000000000001</v>
      </c>
      <c r="F224" s="52">
        <v>1.1000000000000001</v>
      </c>
      <c r="G224" s="26">
        <v>1.0900000000000001</v>
      </c>
      <c r="H224" s="26">
        <v>1.06</v>
      </c>
      <c r="I224" s="26">
        <v>1.08</v>
      </c>
      <c r="J224" s="26">
        <v>1.04</v>
      </c>
      <c r="K224" s="26"/>
      <c r="L224" s="25"/>
    </row>
    <row r="225" spans="1:12" x14ac:dyDescent="0.3">
      <c r="A225" t="s">
        <v>504</v>
      </c>
      <c r="B225" s="52">
        <v>0.3</v>
      </c>
      <c r="C225" s="52">
        <v>0.3</v>
      </c>
      <c r="D225" s="52">
        <v>0.3</v>
      </c>
      <c r="E225" s="52">
        <v>0.3</v>
      </c>
      <c r="F225" s="52">
        <v>0.3</v>
      </c>
      <c r="G225" s="26">
        <v>0.26</v>
      </c>
      <c r="H225" s="26">
        <v>0.25</v>
      </c>
      <c r="I225" s="26">
        <v>0.25</v>
      </c>
      <c r="J225" s="26">
        <v>0.23</v>
      </c>
      <c r="K225" s="26"/>
      <c r="L225" s="25"/>
    </row>
    <row r="226" spans="1:12" x14ac:dyDescent="0.3">
      <c r="A226" t="s">
        <v>651</v>
      </c>
      <c r="B226" s="52">
        <v>0.5</v>
      </c>
      <c r="C226" s="52">
        <v>0.5</v>
      </c>
      <c r="D226" s="52">
        <v>0.4</v>
      </c>
      <c r="E226" s="52">
        <v>0.4</v>
      </c>
      <c r="F226" s="52">
        <v>0.4</v>
      </c>
      <c r="G226" s="26">
        <v>0.37</v>
      </c>
      <c r="H226" s="26">
        <v>0.32</v>
      </c>
      <c r="I226" s="25"/>
      <c r="J226" s="25"/>
      <c r="K226" s="26"/>
      <c r="L226" s="25"/>
    </row>
    <row r="227" spans="1:12" x14ac:dyDescent="0.3">
      <c r="A227" t="s">
        <v>652</v>
      </c>
      <c r="B227" s="52"/>
      <c r="C227" s="52"/>
      <c r="D227" s="52"/>
      <c r="E227" s="52"/>
      <c r="F227" s="52"/>
      <c r="G227" s="26"/>
      <c r="H227" s="26">
        <v>0.11</v>
      </c>
      <c r="I227" s="26">
        <v>0.1</v>
      </c>
      <c r="J227" s="26">
        <v>0.1</v>
      </c>
      <c r="K227" s="26"/>
      <c r="L227" s="25"/>
    </row>
    <row r="228" spans="1:12" x14ac:dyDescent="0.3">
      <c r="A228" t="s">
        <v>669</v>
      </c>
      <c r="B228" s="52"/>
      <c r="C228" s="52"/>
      <c r="D228" s="52"/>
      <c r="E228" s="52"/>
      <c r="F228" s="52">
        <v>0.3</v>
      </c>
      <c r="G228" s="26">
        <v>0.33</v>
      </c>
      <c r="H228" s="26">
        <v>0.32</v>
      </c>
      <c r="I228" s="26">
        <v>0.32</v>
      </c>
      <c r="J228" s="26">
        <v>0.31</v>
      </c>
      <c r="K228" s="26"/>
      <c r="L228" s="25"/>
    </row>
    <row r="229" spans="1:12" x14ac:dyDescent="0.3">
      <c r="B229" s="52"/>
      <c r="C229" s="52"/>
      <c r="D229" s="52"/>
      <c r="E229" s="52"/>
      <c r="F229" s="52"/>
      <c r="G229" s="25"/>
      <c r="H229" s="25"/>
      <c r="I229" s="25"/>
      <c r="J229" s="25"/>
      <c r="K229" s="25"/>
      <c r="L229" s="25"/>
    </row>
    <row r="230" spans="1:12" x14ac:dyDescent="0.3">
      <c r="A230" t="s">
        <v>505</v>
      </c>
      <c r="B230" s="52">
        <v>8.8000000000000007</v>
      </c>
      <c r="C230" s="52">
        <v>8.9</v>
      </c>
      <c r="D230" s="52">
        <v>8.9</v>
      </c>
      <c r="E230" s="52">
        <v>9</v>
      </c>
      <c r="F230" s="52">
        <v>9.1999999999999993</v>
      </c>
      <c r="G230" s="26">
        <v>9.32</v>
      </c>
      <c r="H230" s="26">
        <v>9.33</v>
      </c>
      <c r="I230" s="26">
        <v>9.36</v>
      </c>
      <c r="J230" s="26">
        <v>9.42</v>
      </c>
      <c r="K230" s="26"/>
      <c r="L230" s="25"/>
    </row>
    <row r="231" spans="1:12" x14ac:dyDescent="0.3">
      <c r="A231" t="s">
        <v>506</v>
      </c>
      <c r="B231" s="52">
        <v>2.8</v>
      </c>
      <c r="C231" s="52">
        <v>2.8</v>
      </c>
      <c r="D231" s="52">
        <v>2.8</v>
      </c>
      <c r="E231" s="52">
        <v>2.8</v>
      </c>
      <c r="F231" s="52">
        <v>2.9</v>
      </c>
      <c r="G231" s="26">
        <v>2.94</v>
      </c>
      <c r="H231" s="26">
        <v>2.97</v>
      </c>
      <c r="I231" s="26">
        <v>2.98</v>
      </c>
      <c r="J231" s="26">
        <v>3</v>
      </c>
      <c r="K231" s="26"/>
      <c r="L231" s="25"/>
    </row>
    <row r="232" spans="1:12" x14ac:dyDescent="0.3">
      <c r="A232" t="s">
        <v>518</v>
      </c>
      <c r="B232" s="52">
        <v>2.4</v>
      </c>
      <c r="C232" s="52">
        <v>2.4</v>
      </c>
      <c r="D232" s="52">
        <v>2.5</v>
      </c>
      <c r="E232" s="52">
        <v>2.4</v>
      </c>
      <c r="F232" s="52">
        <v>2.5</v>
      </c>
      <c r="G232" s="26">
        <v>2.4900000000000002</v>
      </c>
      <c r="H232" s="26">
        <v>2.5099999999999998</v>
      </c>
      <c r="I232" s="26">
        <v>2.52</v>
      </c>
      <c r="J232" s="26">
        <v>2.5299999999999998</v>
      </c>
      <c r="K232" s="26"/>
      <c r="L232" s="25"/>
    </row>
    <row r="233" spans="1:12" x14ac:dyDescent="0.3">
      <c r="A233" t="s">
        <v>2746</v>
      </c>
      <c r="B233" s="52">
        <v>0.2</v>
      </c>
      <c r="C233" s="52">
        <v>0.2</v>
      </c>
      <c r="D233" s="52">
        <v>0.3</v>
      </c>
      <c r="E233" s="52">
        <v>0.2</v>
      </c>
      <c r="F233" s="52">
        <v>0.2</v>
      </c>
      <c r="G233" s="26">
        <v>0.22</v>
      </c>
      <c r="H233" s="26">
        <v>0.21</v>
      </c>
      <c r="I233" s="26">
        <v>0.22</v>
      </c>
      <c r="J233" s="26">
        <v>0.22</v>
      </c>
      <c r="K233" s="26"/>
      <c r="L233" s="25"/>
    </row>
    <row r="234" spans="1:12" x14ac:dyDescent="0.3">
      <c r="A234" t="s">
        <v>507</v>
      </c>
      <c r="B234" s="52">
        <v>0.1</v>
      </c>
      <c r="C234" s="52">
        <v>0.1</v>
      </c>
      <c r="D234" s="52">
        <v>0.1</v>
      </c>
      <c r="E234" s="52">
        <v>0.1</v>
      </c>
      <c r="F234" s="52">
        <v>0.1</v>
      </c>
      <c r="G234" s="26">
        <v>0.12</v>
      </c>
      <c r="H234" s="26">
        <v>0.13</v>
      </c>
      <c r="I234" s="26">
        <v>0.13</v>
      </c>
      <c r="J234" s="26">
        <v>0.13</v>
      </c>
      <c r="K234" s="26"/>
      <c r="L234" s="25"/>
    </row>
    <row r="235" spans="1:12" x14ac:dyDescent="0.3">
      <c r="A235" t="s">
        <v>508</v>
      </c>
      <c r="B235" s="52">
        <v>0.1</v>
      </c>
      <c r="C235" s="52">
        <v>0.1</v>
      </c>
      <c r="D235" s="52">
        <v>0.1</v>
      </c>
      <c r="E235" s="52">
        <v>0.1</v>
      </c>
      <c r="F235" s="52">
        <v>0.1</v>
      </c>
      <c r="G235" s="26">
        <v>0.06</v>
      </c>
      <c r="H235" s="26">
        <v>0.06</v>
      </c>
      <c r="I235" s="26">
        <v>0.05</v>
      </c>
      <c r="J235" s="26">
        <v>0.06</v>
      </c>
      <c r="K235" s="26"/>
      <c r="L235" s="25"/>
    </row>
    <row r="236" spans="1:12" x14ac:dyDescent="0.3">
      <c r="A236" t="s">
        <v>663</v>
      </c>
      <c r="B236" s="52">
        <f>SUM(B237:B239)</f>
        <v>0.7</v>
      </c>
      <c r="C236" s="52">
        <f t="shared" ref="C236:J236" si="1">SUM(C237:C239)</f>
        <v>0.7</v>
      </c>
      <c r="D236" s="52">
        <f t="shared" si="1"/>
        <v>0.7</v>
      </c>
      <c r="E236" s="52">
        <f t="shared" si="1"/>
        <v>0.6</v>
      </c>
      <c r="F236" s="52">
        <f t="shared" si="1"/>
        <v>0.7</v>
      </c>
      <c r="G236" s="26">
        <f t="shared" si="1"/>
        <v>0.64</v>
      </c>
      <c r="H236" s="26">
        <f t="shared" si="1"/>
        <v>0.61</v>
      </c>
      <c r="I236" s="26">
        <f t="shared" si="1"/>
        <v>0.61</v>
      </c>
      <c r="J236" s="26">
        <f t="shared" si="1"/>
        <v>0.6</v>
      </c>
      <c r="K236" s="26"/>
      <c r="L236" s="25"/>
    </row>
    <row r="237" spans="1:12" x14ac:dyDescent="0.3">
      <c r="A237" t="s">
        <v>510</v>
      </c>
      <c r="B237" s="52">
        <v>0.5</v>
      </c>
      <c r="C237" s="52">
        <v>0.5</v>
      </c>
      <c r="D237" s="52">
        <v>0.5</v>
      </c>
      <c r="E237" s="52">
        <v>0.4</v>
      </c>
      <c r="F237" s="52">
        <v>0.5</v>
      </c>
      <c r="G237" s="26">
        <v>0.48</v>
      </c>
      <c r="H237" s="26">
        <v>0.45</v>
      </c>
      <c r="I237" s="26">
        <v>0.45</v>
      </c>
      <c r="J237" s="26">
        <v>0.39</v>
      </c>
      <c r="K237" s="25"/>
      <c r="L237" s="25"/>
    </row>
    <row r="238" spans="1:12" x14ac:dyDescent="0.3">
      <c r="A238" t="s">
        <v>509</v>
      </c>
      <c r="B238" s="52">
        <v>0.1</v>
      </c>
      <c r="C238" s="52">
        <v>0.1</v>
      </c>
      <c r="D238" s="52">
        <v>0.1</v>
      </c>
      <c r="E238" s="52">
        <v>0.1</v>
      </c>
      <c r="F238" s="52">
        <v>0.1</v>
      </c>
      <c r="G238" s="26">
        <v>7.0000000000000007E-2</v>
      </c>
      <c r="H238" s="26">
        <v>7.0000000000000007E-2</v>
      </c>
      <c r="I238" s="26">
        <v>7.0000000000000007E-2</v>
      </c>
      <c r="J238" s="26">
        <v>0.1</v>
      </c>
      <c r="K238" s="25"/>
      <c r="L238" s="25"/>
    </row>
    <row r="239" spans="1:12" x14ac:dyDescent="0.3">
      <c r="A239" t="s">
        <v>511</v>
      </c>
      <c r="B239" s="52">
        <v>0.1</v>
      </c>
      <c r="C239" s="52">
        <v>0.1</v>
      </c>
      <c r="D239" s="52">
        <v>0.1</v>
      </c>
      <c r="E239" s="52">
        <v>0.1</v>
      </c>
      <c r="F239" s="52">
        <v>0.1</v>
      </c>
      <c r="G239" s="26">
        <v>0.09</v>
      </c>
      <c r="H239" s="26">
        <v>0.09</v>
      </c>
      <c r="I239" s="26">
        <v>0.09</v>
      </c>
      <c r="J239" s="26">
        <v>0.11</v>
      </c>
      <c r="K239" s="25"/>
      <c r="L239" s="25"/>
    </row>
    <row r="240" spans="1:12" x14ac:dyDescent="0.3">
      <c r="A240" t="s">
        <v>639</v>
      </c>
      <c r="B240" s="52">
        <v>0.1</v>
      </c>
      <c r="C240" s="52">
        <v>0.1</v>
      </c>
      <c r="D240" s="52">
        <v>0.1</v>
      </c>
      <c r="E240" s="52">
        <v>0.2</v>
      </c>
      <c r="F240" s="52">
        <v>0.2</v>
      </c>
      <c r="G240" s="26">
        <v>0.2</v>
      </c>
      <c r="H240" s="26">
        <v>0.2</v>
      </c>
      <c r="I240" s="26">
        <v>0.2</v>
      </c>
      <c r="J240" s="26">
        <v>0.2</v>
      </c>
      <c r="K240" s="26"/>
      <c r="L240" s="25"/>
    </row>
    <row r="241" spans="1:12" x14ac:dyDescent="0.3">
      <c r="A241" t="s">
        <v>512</v>
      </c>
      <c r="B241" s="52">
        <v>0.2</v>
      </c>
      <c r="C241" s="52">
        <v>0.2</v>
      </c>
      <c r="D241" s="52">
        <v>0.2</v>
      </c>
      <c r="E241" s="52">
        <v>0.2</v>
      </c>
      <c r="F241" s="52">
        <v>0.2</v>
      </c>
      <c r="G241" s="26">
        <v>0.21</v>
      </c>
      <c r="H241" s="26">
        <v>0.2</v>
      </c>
      <c r="I241" s="26">
        <v>0.2</v>
      </c>
      <c r="J241" s="26">
        <v>0.21</v>
      </c>
      <c r="K241" s="26"/>
      <c r="L241" s="25"/>
    </row>
    <row r="242" spans="1:12" x14ac:dyDescent="0.3">
      <c r="A242" t="s">
        <v>640</v>
      </c>
      <c r="B242" s="52">
        <v>0.1</v>
      </c>
      <c r="C242" s="52">
        <v>0.1</v>
      </c>
      <c r="D242" s="52">
        <v>0.1</v>
      </c>
      <c r="E242" s="52">
        <v>0.1</v>
      </c>
      <c r="F242" s="52">
        <v>0.1</v>
      </c>
      <c r="G242" s="26">
        <v>0.13</v>
      </c>
      <c r="H242" s="26">
        <v>0.13</v>
      </c>
      <c r="I242" s="26">
        <v>0.13</v>
      </c>
      <c r="J242" s="26">
        <v>0.13</v>
      </c>
      <c r="K242" s="26"/>
      <c r="L242" s="25"/>
    </row>
    <row r="243" spans="1:12" x14ac:dyDescent="0.3">
      <c r="A243" t="s">
        <v>653</v>
      </c>
      <c r="B243" s="52"/>
      <c r="C243" s="52"/>
      <c r="D243" s="52"/>
      <c r="E243" s="52"/>
      <c r="F243" s="52"/>
      <c r="G243" s="26"/>
      <c r="H243" s="26">
        <v>0.04</v>
      </c>
      <c r="I243" s="26">
        <v>0.05</v>
      </c>
      <c r="J243" s="26">
        <v>0.05</v>
      </c>
      <c r="K243" s="25"/>
      <c r="L243" s="25"/>
    </row>
    <row r="244" spans="1:12" x14ac:dyDescent="0.3">
      <c r="A244" t="s">
        <v>513</v>
      </c>
      <c r="B244" s="52">
        <v>0.1</v>
      </c>
      <c r="C244" s="52">
        <v>0.1</v>
      </c>
      <c r="D244" s="52">
        <v>0.1</v>
      </c>
      <c r="E244" s="52">
        <v>0.1</v>
      </c>
      <c r="F244" s="52">
        <v>0.1</v>
      </c>
      <c r="G244" s="26">
        <v>0.08</v>
      </c>
      <c r="H244" s="26">
        <v>0.08</v>
      </c>
      <c r="I244" s="26">
        <v>0.08</v>
      </c>
      <c r="J244" s="26">
        <v>0.08</v>
      </c>
      <c r="K244" s="26"/>
      <c r="L244" s="25"/>
    </row>
    <row r="245" spans="1:12" x14ac:dyDescent="0.3">
      <c r="A245" t="s">
        <v>514</v>
      </c>
      <c r="B245" s="52">
        <v>0.1</v>
      </c>
      <c r="C245" s="52">
        <v>0.1</v>
      </c>
      <c r="D245" s="52">
        <v>0.1</v>
      </c>
      <c r="E245" s="52">
        <v>0.1</v>
      </c>
      <c r="F245" s="52">
        <v>0.1</v>
      </c>
      <c r="G245" s="26">
        <v>0.1</v>
      </c>
      <c r="H245" s="26">
        <v>0.1</v>
      </c>
      <c r="I245" s="26">
        <v>0.1</v>
      </c>
      <c r="J245" s="26">
        <v>0.1</v>
      </c>
      <c r="K245" s="26"/>
      <c r="L245" s="25"/>
    </row>
    <row r="246" spans="1:12" x14ac:dyDescent="0.3">
      <c r="A246" t="s">
        <v>515</v>
      </c>
      <c r="B246" s="52">
        <v>0.2</v>
      </c>
      <c r="C246" s="52">
        <v>0.2</v>
      </c>
      <c r="D246" s="52">
        <v>0.2</v>
      </c>
      <c r="E246" s="52">
        <v>0.2</v>
      </c>
      <c r="F246" s="52">
        <v>0.2</v>
      </c>
      <c r="G246" s="26">
        <v>0.19</v>
      </c>
      <c r="H246" s="26">
        <v>0.19</v>
      </c>
      <c r="I246" s="26">
        <v>0.19</v>
      </c>
      <c r="J246" s="26">
        <v>0.19</v>
      </c>
      <c r="K246" s="26"/>
      <c r="L246" s="25"/>
    </row>
    <row r="247" spans="1:12" x14ac:dyDescent="0.3">
      <c r="A247" t="s">
        <v>516</v>
      </c>
      <c r="B247" s="52">
        <v>0.2</v>
      </c>
      <c r="C247" s="52">
        <v>0.2</v>
      </c>
      <c r="D247" s="52">
        <v>0.2</v>
      </c>
      <c r="E247" s="52">
        <v>0.2</v>
      </c>
      <c r="F247" s="52">
        <v>0.2</v>
      </c>
      <c r="G247" s="26">
        <v>0.17</v>
      </c>
      <c r="H247" s="26">
        <v>0.16</v>
      </c>
      <c r="I247" s="26">
        <v>0.16</v>
      </c>
      <c r="J247" s="26">
        <v>0.16</v>
      </c>
      <c r="K247" s="26"/>
      <c r="L247" s="25"/>
    </row>
    <row r="248" spans="1:12" x14ac:dyDescent="0.3">
      <c r="A248" t="s">
        <v>517</v>
      </c>
      <c r="B248" s="52">
        <v>0.1</v>
      </c>
      <c r="C248" s="52">
        <v>0.1</v>
      </c>
      <c r="D248" s="52">
        <v>0.1</v>
      </c>
      <c r="E248" s="52">
        <v>0.1</v>
      </c>
      <c r="F248" s="52">
        <v>0.1</v>
      </c>
      <c r="G248" s="26">
        <v>0.06</v>
      </c>
      <c r="H248" s="26">
        <v>0.06</v>
      </c>
      <c r="I248" s="26">
        <v>0.06</v>
      </c>
      <c r="J248" s="26">
        <v>0.06</v>
      </c>
      <c r="K248" s="26"/>
      <c r="L248" s="25"/>
    </row>
    <row r="249" spans="1:12" x14ac:dyDescent="0.3">
      <c r="A249" t="s">
        <v>641</v>
      </c>
      <c r="B249" s="52">
        <v>0.2</v>
      </c>
      <c r="C249" s="52">
        <v>0.2</v>
      </c>
      <c r="D249" s="52">
        <v>0.2</v>
      </c>
      <c r="E249" s="52">
        <v>0.2</v>
      </c>
      <c r="F249" s="52">
        <v>0.2</v>
      </c>
      <c r="G249" s="26">
        <v>0.22</v>
      </c>
      <c r="H249" s="26">
        <v>0.21</v>
      </c>
      <c r="I249" s="26">
        <v>0.21</v>
      </c>
      <c r="J249" s="26">
        <v>0.21</v>
      </c>
      <c r="K249" s="26"/>
      <c r="L249" s="25"/>
    </row>
    <row r="250" spans="1:12" x14ac:dyDescent="0.3">
      <c r="A250" t="s">
        <v>655</v>
      </c>
      <c r="B250" s="52"/>
      <c r="C250" s="52"/>
      <c r="D250" s="52"/>
      <c r="E250" s="52"/>
      <c r="F250" s="52"/>
      <c r="G250" s="26"/>
      <c r="H250" s="26">
        <v>0.05</v>
      </c>
      <c r="I250" s="26">
        <v>0.05</v>
      </c>
      <c r="J250" s="26">
        <v>0.05</v>
      </c>
      <c r="K250" s="26"/>
      <c r="L250" s="25"/>
    </row>
    <row r="251" spans="1:12" x14ac:dyDescent="0.3">
      <c r="A251" t="s">
        <v>654</v>
      </c>
      <c r="B251" s="52"/>
      <c r="C251" s="52"/>
      <c r="D251" s="52"/>
      <c r="E251" s="52"/>
      <c r="F251" s="52"/>
      <c r="G251" s="26"/>
      <c r="H251" s="26">
        <v>0.08</v>
      </c>
      <c r="I251" s="26">
        <v>0.08</v>
      </c>
      <c r="J251" s="26">
        <v>0.08</v>
      </c>
      <c r="K251" s="26"/>
      <c r="L251" s="25"/>
    </row>
    <row r="252" spans="1:12" x14ac:dyDescent="0.3">
      <c r="A252" t="s">
        <v>519</v>
      </c>
      <c r="B252" s="52">
        <v>0.4</v>
      </c>
      <c r="C252" s="52">
        <v>0.4</v>
      </c>
      <c r="D252" s="52">
        <v>0.3</v>
      </c>
      <c r="E252" s="52">
        <v>0.4</v>
      </c>
      <c r="F252" s="52">
        <v>0.4</v>
      </c>
      <c r="G252" s="26">
        <v>0.45</v>
      </c>
      <c r="H252" s="26">
        <v>0.46</v>
      </c>
      <c r="I252" s="26">
        <v>0.46</v>
      </c>
      <c r="J252" s="26">
        <v>0.47</v>
      </c>
      <c r="K252" s="26"/>
      <c r="L252" s="25"/>
    </row>
    <row r="253" spans="1:12" x14ac:dyDescent="0.3">
      <c r="A253" t="s">
        <v>520</v>
      </c>
      <c r="B253" s="52">
        <v>0.2</v>
      </c>
      <c r="C253" s="52">
        <v>0.1</v>
      </c>
      <c r="D253" s="52">
        <v>0.1</v>
      </c>
      <c r="E253" s="52">
        <v>0.2</v>
      </c>
      <c r="F253" s="52">
        <v>0.1</v>
      </c>
      <c r="G253" s="26">
        <v>0.13</v>
      </c>
      <c r="H253" s="26">
        <v>0.13</v>
      </c>
      <c r="I253" s="26">
        <v>0.11</v>
      </c>
      <c r="J253" s="26">
        <v>0.11</v>
      </c>
      <c r="K253" s="26"/>
      <c r="L253" s="25"/>
    </row>
    <row r="254" spans="1:12" ht="16.2" x14ac:dyDescent="0.3">
      <c r="A254" t="s">
        <v>2745</v>
      </c>
      <c r="B254" s="52"/>
      <c r="C254" s="52">
        <v>0.1</v>
      </c>
      <c r="D254" s="52"/>
      <c r="E254" s="52">
        <v>0.05</v>
      </c>
      <c r="F254" s="52">
        <v>0.1</v>
      </c>
      <c r="G254" s="26">
        <v>0.05</v>
      </c>
      <c r="H254" s="26">
        <v>0.05</v>
      </c>
      <c r="I254" s="26">
        <v>0.06</v>
      </c>
      <c r="J254" s="26">
        <v>0.06</v>
      </c>
      <c r="K254" s="26"/>
      <c r="L254" s="25"/>
    </row>
    <row r="255" spans="1:12" x14ac:dyDescent="0.3">
      <c r="A255" s="49" t="s">
        <v>2744</v>
      </c>
      <c r="B255" s="52">
        <v>0.1</v>
      </c>
      <c r="C255" s="52">
        <v>0.1</v>
      </c>
      <c r="D255" s="52">
        <v>0.1</v>
      </c>
      <c r="E255" s="52">
        <v>0.1</v>
      </c>
      <c r="F255" s="52">
        <v>0.1</v>
      </c>
      <c r="G255" s="26">
        <v>0.13</v>
      </c>
      <c r="H255" s="26">
        <v>0.13</v>
      </c>
      <c r="I255" s="26">
        <v>0.15</v>
      </c>
      <c r="J255" s="26">
        <v>0.15</v>
      </c>
      <c r="K255" s="26"/>
      <c r="L255" s="25"/>
    </row>
    <row r="256" spans="1:12" x14ac:dyDescent="0.3">
      <c r="A256" t="s">
        <v>618</v>
      </c>
      <c r="B256" s="52">
        <v>0.1</v>
      </c>
      <c r="C256" s="52">
        <v>0.1</v>
      </c>
      <c r="D256" s="52">
        <v>0.1</v>
      </c>
      <c r="E256" s="52">
        <v>0.1</v>
      </c>
      <c r="F256" s="52">
        <v>0.1</v>
      </c>
      <c r="G256" s="26">
        <v>0.1</v>
      </c>
      <c r="H256" s="26">
        <v>0.11</v>
      </c>
      <c r="I256" s="26">
        <v>0.1</v>
      </c>
      <c r="J256" s="26">
        <v>0.11</v>
      </c>
      <c r="K256" s="26"/>
      <c r="L256" s="25"/>
    </row>
    <row r="257" spans="1:12" x14ac:dyDescent="0.3">
      <c r="A257" t="s">
        <v>655</v>
      </c>
      <c r="B257" s="52"/>
      <c r="C257" s="52"/>
      <c r="D257" s="52"/>
      <c r="E257" s="52"/>
      <c r="F257" s="52"/>
      <c r="G257" s="26">
        <v>0.04</v>
      </c>
      <c r="H257" s="26">
        <v>0.04</v>
      </c>
      <c r="I257" s="26">
        <v>0.04</v>
      </c>
      <c r="J257" s="26">
        <v>0.04</v>
      </c>
      <c r="K257" s="26"/>
      <c r="L257" s="25"/>
    </row>
    <row r="258" spans="1:12" x14ac:dyDescent="0.3">
      <c r="A258" s="49" t="s">
        <v>2743</v>
      </c>
      <c r="B258" s="52">
        <v>3.7</v>
      </c>
      <c r="C258" s="52">
        <v>3.8</v>
      </c>
      <c r="D258" s="52">
        <v>3.9</v>
      </c>
      <c r="E258" s="52">
        <v>3.9</v>
      </c>
      <c r="F258" s="52">
        <v>4</v>
      </c>
      <c r="G258" s="26">
        <v>4.08</v>
      </c>
      <c r="H258" s="26">
        <v>4.09</v>
      </c>
      <c r="I258" s="26">
        <f>3.45+0.68</f>
        <v>4.13</v>
      </c>
      <c r="J258" s="26">
        <v>4.16</v>
      </c>
      <c r="K258" s="26"/>
      <c r="L258" s="25"/>
    </row>
    <row r="259" spans="1:12" x14ac:dyDescent="0.3">
      <c r="A259" t="s">
        <v>521</v>
      </c>
      <c r="B259" s="52">
        <v>3.1</v>
      </c>
      <c r="C259" s="52">
        <v>3.1</v>
      </c>
      <c r="D259" s="52">
        <v>3.2</v>
      </c>
      <c r="E259" s="52">
        <v>3.3</v>
      </c>
      <c r="F259" s="52">
        <v>3.3</v>
      </c>
      <c r="G259" s="26">
        <v>3.4</v>
      </c>
      <c r="H259" s="26">
        <v>3.4</v>
      </c>
      <c r="I259" s="26">
        <v>3.45</v>
      </c>
      <c r="J259" s="26">
        <v>3.48</v>
      </c>
      <c r="K259" s="26"/>
      <c r="L259" s="25"/>
    </row>
    <row r="260" spans="1:12" x14ac:dyDescent="0.3">
      <c r="A260" t="s">
        <v>522</v>
      </c>
      <c r="B260" s="52">
        <v>0.5</v>
      </c>
      <c r="C260" s="52">
        <v>0.5</v>
      </c>
      <c r="D260" s="52">
        <v>0.5</v>
      </c>
      <c r="E260" s="52">
        <v>0.5</v>
      </c>
      <c r="F260" s="52">
        <v>0.5</v>
      </c>
      <c r="G260" s="26">
        <v>0.54</v>
      </c>
      <c r="H260" s="26">
        <v>0.47</v>
      </c>
      <c r="I260" s="26">
        <v>0.47</v>
      </c>
      <c r="J260" s="26">
        <v>0.48</v>
      </c>
      <c r="K260" s="26"/>
      <c r="L260" s="25"/>
    </row>
    <row r="261" spans="1:12" x14ac:dyDescent="0.3">
      <c r="A261" t="s">
        <v>523</v>
      </c>
      <c r="B261" s="52">
        <v>0.2</v>
      </c>
      <c r="C261" s="52">
        <v>0.2</v>
      </c>
      <c r="D261" s="52">
        <v>0.2</v>
      </c>
      <c r="E261" s="52">
        <v>0.2</v>
      </c>
      <c r="F261" s="52">
        <v>0.2</v>
      </c>
      <c r="G261" s="26">
        <v>0.19</v>
      </c>
      <c r="H261" s="26">
        <v>0.17</v>
      </c>
      <c r="I261" s="26">
        <v>0.17</v>
      </c>
      <c r="J261" s="26">
        <v>0.18</v>
      </c>
      <c r="K261" s="26"/>
      <c r="L261" s="25"/>
    </row>
    <row r="262" spans="1:12" x14ac:dyDescent="0.3">
      <c r="A262" t="s">
        <v>524</v>
      </c>
      <c r="B262" s="52">
        <v>0.1</v>
      </c>
      <c r="C262" s="52">
        <v>0.1</v>
      </c>
      <c r="D262" s="52">
        <v>0.1</v>
      </c>
      <c r="E262" s="52">
        <v>0.1</v>
      </c>
      <c r="F262" s="52">
        <v>0.1</v>
      </c>
      <c r="G262" s="26">
        <v>0.09</v>
      </c>
      <c r="H262" s="26">
        <v>0.08</v>
      </c>
      <c r="I262" s="26">
        <v>0.1</v>
      </c>
      <c r="J262" s="26">
        <v>0.11</v>
      </c>
      <c r="K262" s="26"/>
      <c r="L262" s="25"/>
    </row>
    <row r="263" spans="1:12" x14ac:dyDescent="0.3">
      <c r="A263" t="s">
        <v>520</v>
      </c>
      <c r="B263" s="52">
        <v>0.3</v>
      </c>
      <c r="C263" s="52">
        <v>0.3</v>
      </c>
      <c r="D263" s="52">
        <v>0.3</v>
      </c>
      <c r="E263" s="52">
        <v>0.3</v>
      </c>
      <c r="F263" s="52">
        <v>0.3</v>
      </c>
      <c r="G263" s="26">
        <v>0.28999999999999998</v>
      </c>
      <c r="H263" s="26">
        <v>0.27</v>
      </c>
      <c r="I263" s="26">
        <v>0.26</v>
      </c>
      <c r="J263" s="26">
        <v>0.27</v>
      </c>
      <c r="K263" s="26"/>
      <c r="L263" s="25"/>
    </row>
    <row r="264" spans="1:12" x14ac:dyDescent="0.3">
      <c r="A264" t="s">
        <v>511</v>
      </c>
      <c r="B264" s="52">
        <v>0.1</v>
      </c>
      <c r="C264" s="52">
        <v>0.1</v>
      </c>
      <c r="D264" s="52">
        <v>0.1</v>
      </c>
      <c r="E264" s="52">
        <v>0.1</v>
      </c>
      <c r="F264" s="52">
        <v>0.1</v>
      </c>
      <c r="G264" s="26">
        <v>0.11</v>
      </c>
      <c r="H264" s="26">
        <v>0.09</v>
      </c>
      <c r="I264" s="26">
        <v>0.1</v>
      </c>
      <c r="J264" s="26">
        <v>0.09</v>
      </c>
      <c r="K264" s="25"/>
      <c r="L264" s="25"/>
    </row>
    <row r="265" spans="1:12" x14ac:dyDescent="0.3">
      <c r="A265" t="s">
        <v>525</v>
      </c>
      <c r="B265" s="52">
        <v>0.1</v>
      </c>
      <c r="C265" s="52">
        <v>0.1</v>
      </c>
      <c r="D265" s="52">
        <v>0.1</v>
      </c>
      <c r="E265" s="52">
        <v>0.1</v>
      </c>
      <c r="F265" s="52">
        <v>0.1</v>
      </c>
      <c r="G265" s="26">
        <v>0.11</v>
      </c>
      <c r="H265" s="26">
        <v>0.09</v>
      </c>
      <c r="I265" s="26">
        <v>0.09</v>
      </c>
      <c r="J265" s="26">
        <v>0.09</v>
      </c>
      <c r="K265" s="25"/>
      <c r="L265" s="25"/>
    </row>
    <row r="266" spans="1:12" x14ac:dyDescent="0.3">
      <c r="A266" t="s">
        <v>526</v>
      </c>
      <c r="B266" s="52">
        <v>0.4</v>
      </c>
      <c r="C266" s="52">
        <v>0.4</v>
      </c>
      <c r="D266" s="52">
        <v>0.4</v>
      </c>
      <c r="E266" s="52">
        <v>0.4</v>
      </c>
      <c r="F266" s="52">
        <v>0.4</v>
      </c>
      <c r="G266" s="26">
        <v>0.43</v>
      </c>
      <c r="H266" s="26">
        <v>0.39</v>
      </c>
      <c r="I266" s="26">
        <v>0.39</v>
      </c>
      <c r="J266" s="26">
        <v>0.38</v>
      </c>
      <c r="K266" s="26"/>
      <c r="L266" s="25"/>
    </row>
    <row r="267" spans="1:12" x14ac:dyDescent="0.3">
      <c r="A267" t="s">
        <v>527</v>
      </c>
      <c r="B267" s="52">
        <v>0.2</v>
      </c>
      <c r="C267" s="52">
        <v>0.2</v>
      </c>
      <c r="D267" s="52">
        <v>0.2</v>
      </c>
      <c r="E267" s="52">
        <v>0.2</v>
      </c>
      <c r="F267" s="52">
        <v>0.2</v>
      </c>
      <c r="G267" s="26">
        <v>0.23</v>
      </c>
      <c r="H267" s="26">
        <v>0.2</v>
      </c>
      <c r="I267" s="26">
        <v>0.19</v>
      </c>
      <c r="J267" s="26">
        <v>0.19</v>
      </c>
      <c r="K267" s="26"/>
      <c r="L267" s="25"/>
    </row>
    <row r="268" spans="1:12" x14ac:dyDescent="0.3">
      <c r="A268" t="s">
        <v>528</v>
      </c>
      <c r="B268" s="52">
        <v>0.1</v>
      </c>
      <c r="C268" s="52">
        <v>0.1</v>
      </c>
      <c r="D268" s="52">
        <v>0.1</v>
      </c>
      <c r="E268" s="52">
        <v>0.1</v>
      </c>
      <c r="F268" s="52">
        <v>0.1</v>
      </c>
      <c r="G268" s="26">
        <v>0.14000000000000001</v>
      </c>
      <c r="H268" s="26">
        <v>0.13</v>
      </c>
      <c r="I268" s="26">
        <v>0.13</v>
      </c>
      <c r="J268" s="26">
        <v>0.13</v>
      </c>
      <c r="K268" s="26"/>
      <c r="L268" s="25"/>
    </row>
    <row r="269" spans="1:12" x14ac:dyDescent="0.3">
      <c r="A269" t="s">
        <v>642</v>
      </c>
      <c r="B269" s="52">
        <v>0.1</v>
      </c>
      <c r="C269" s="52">
        <v>0.1</v>
      </c>
      <c r="D269" s="52">
        <v>0.1</v>
      </c>
      <c r="E269" s="52">
        <v>0.1</v>
      </c>
      <c r="F269" s="52">
        <v>0.1</v>
      </c>
      <c r="G269" s="26">
        <v>0.1</v>
      </c>
      <c r="H269" s="26">
        <v>0.12</v>
      </c>
      <c r="I269" s="26">
        <v>0.12</v>
      </c>
      <c r="J269" s="26">
        <v>0.12</v>
      </c>
      <c r="K269" s="25"/>
      <c r="L269" s="25"/>
    </row>
    <row r="270" spans="1:12" x14ac:dyDescent="0.3">
      <c r="A270" t="s">
        <v>643</v>
      </c>
      <c r="B270" s="52">
        <v>0.2</v>
      </c>
      <c r="C270" s="52">
        <v>0.2</v>
      </c>
      <c r="D270" s="52">
        <v>0.2</v>
      </c>
      <c r="E270" s="52">
        <v>0.2</v>
      </c>
      <c r="F270" s="52">
        <v>0.2</v>
      </c>
      <c r="G270" s="26">
        <v>0.15</v>
      </c>
      <c r="H270" s="26">
        <v>0.14000000000000001</v>
      </c>
      <c r="I270" s="26">
        <v>0.14000000000000001</v>
      </c>
      <c r="J270" s="26">
        <v>0.15</v>
      </c>
      <c r="K270" s="25"/>
      <c r="L270" s="25"/>
    </row>
    <row r="271" spans="1:12" x14ac:dyDescent="0.3">
      <c r="A271" s="25" t="s">
        <v>1849</v>
      </c>
      <c r="B271" s="52"/>
      <c r="C271" s="52"/>
      <c r="D271" s="52"/>
      <c r="E271" s="52"/>
      <c r="F271" s="52"/>
      <c r="G271" s="26"/>
      <c r="H271" s="26">
        <v>0.11</v>
      </c>
      <c r="I271" s="26">
        <v>0.11</v>
      </c>
      <c r="J271" s="26">
        <v>0.11</v>
      </c>
      <c r="K271" s="25"/>
      <c r="L271" s="25"/>
    </row>
    <row r="272" spans="1:12" x14ac:dyDescent="0.3">
      <c r="A272" t="s">
        <v>628</v>
      </c>
      <c r="B272" s="52">
        <v>0.2</v>
      </c>
      <c r="C272" s="52">
        <v>0.2</v>
      </c>
      <c r="D272" s="52">
        <v>0.2</v>
      </c>
      <c r="E272" s="52">
        <v>0.2</v>
      </c>
      <c r="F272" s="52">
        <v>0.2</v>
      </c>
      <c r="G272" s="26">
        <v>0.22</v>
      </c>
      <c r="H272" s="26">
        <v>0.18</v>
      </c>
      <c r="I272" s="26">
        <v>0.18</v>
      </c>
      <c r="J272" s="26">
        <v>0.18</v>
      </c>
      <c r="K272" s="26"/>
      <c r="L272" s="25"/>
    </row>
    <row r="273" spans="1:12" x14ac:dyDescent="0.3">
      <c r="A273" t="s">
        <v>529</v>
      </c>
      <c r="B273" s="52">
        <v>0.1</v>
      </c>
      <c r="C273" s="52">
        <v>0.1</v>
      </c>
      <c r="D273" s="52">
        <v>0.1</v>
      </c>
      <c r="E273" s="52">
        <v>0.1</v>
      </c>
      <c r="F273" s="52">
        <v>0.1</v>
      </c>
      <c r="G273" s="26">
        <v>0.12</v>
      </c>
      <c r="H273" s="26">
        <v>0.1</v>
      </c>
      <c r="I273" s="26">
        <v>0.1</v>
      </c>
      <c r="J273" s="26">
        <v>0.1</v>
      </c>
      <c r="K273" s="26"/>
      <c r="L273" s="25"/>
    </row>
    <row r="274" spans="1:12" x14ac:dyDescent="0.3">
      <c r="A274" t="s">
        <v>531</v>
      </c>
      <c r="B274" s="52">
        <v>0.1</v>
      </c>
      <c r="C274" s="52">
        <v>0.1</v>
      </c>
      <c r="D274" s="52">
        <v>0.1</v>
      </c>
      <c r="E274" s="52">
        <v>0.2</v>
      </c>
      <c r="F274" s="52">
        <v>0.2</v>
      </c>
      <c r="G274" s="26">
        <v>0.15</v>
      </c>
      <c r="H274" s="26">
        <v>0.12</v>
      </c>
      <c r="I274" s="26">
        <v>0.12</v>
      </c>
      <c r="J274" s="26">
        <v>0.12</v>
      </c>
      <c r="K274" s="26"/>
      <c r="L274" s="25"/>
    </row>
    <row r="275" spans="1:12" x14ac:dyDescent="0.3">
      <c r="A275" t="s">
        <v>1850</v>
      </c>
      <c r="B275" s="52"/>
      <c r="C275" s="52"/>
      <c r="D275" s="52"/>
      <c r="E275" s="52"/>
      <c r="F275" s="52"/>
      <c r="G275" s="26"/>
      <c r="H275" s="26">
        <v>0.04</v>
      </c>
      <c r="I275" s="26"/>
      <c r="J275" s="26"/>
      <c r="K275" s="26"/>
      <c r="L275" s="25"/>
    </row>
    <row r="276" spans="1:12" x14ac:dyDescent="0.3">
      <c r="A276" t="s">
        <v>530</v>
      </c>
      <c r="B276" s="52">
        <v>0.1</v>
      </c>
      <c r="C276" s="52">
        <v>0.1</v>
      </c>
      <c r="D276" s="52">
        <v>0.1</v>
      </c>
      <c r="E276" s="52">
        <v>0.1</v>
      </c>
      <c r="F276" s="52">
        <v>0.1</v>
      </c>
      <c r="G276" s="26">
        <v>0.13</v>
      </c>
      <c r="H276" s="26">
        <v>0.1</v>
      </c>
      <c r="I276" s="26">
        <v>0.11</v>
      </c>
      <c r="J276" s="26">
        <v>0.11</v>
      </c>
      <c r="K276" s="26"/>
      <c r="L276" s="25"/>
    </row>
    <row r="277" spans="1:12" x14ac:dyDescent="0.3">
      <c r="A277" t="s">
        <v>619</v>
      </c>
      <c r="B277" s="52">
        <v>0.3</v>
      </c>
      <c r="C277" s="52">
        <v>0.3</v>
      </c>
      <c r="D277" s="52">
        <v>0.4</v>
      </c>
      <c r="E277" s="52">
        <v>0.4</v>
      </c>
      <c r="F277" s="52">
        <v>0.4</v>
      </c>
      <c r="G277" s="26">
        <v>0.4</v>
      </c>
      <c r="H277" s="26">
        <v>0.39</v>
      </c>
      <c r="I277" s="26">
        <v>0.41</v>
      </c>
      <c r="J277" s="26">
        <v>0.41</v>
      </c>
      <c r="K277" s="26"/>
      <c r="L277" s="25"/>
    </row>
    <row r="278" spans="1:12" x14ac:dyDescent="0.3">
      <c r="A278" t="s">
        <v>644</v>
      </c>
      <c r="B278" s="52"/>
      <c r="C278" s="52"/>
      <c r="D278" s="52"/>
      <c r="E278" s="52"/>
      <c r="F278" s="52"/>
      <c r="G278" s="26"/>
      <c r="H278" s="26">
        <v>0.1</v>
      </c>
      <c r="I278" s="26">
        <v>0.11</v>
      </c>
      <c r="J278" s="26">
        <v>0.11</v>
      </c>
      <c r="K278" s="25"/>
      <c r="L278" s="25"/>
    </row>
    <row r="279" spans="1:12" x14ac:dyDescent="0.3">
      <c r="A279" t="s">
        <v>532</v>
      </c>
      <c r="B279" s="52">
        <v>0.6</v>
      </c>
      <c r="C279" s="52">
        <v>0.7</v>
      </c>
      <c r="D279" s="52">
        <v>0.7</v>
      </c>
      <c r="E279" s="52">
        <v>0.6</v>
      </c>
      <c r="F279" s="52">
        <v>0.7</v>
      </c>
      <c r="G279" s="26">
        <v>0.68</v>
      </c>
      <c r="H279" s="26">
        <v>0.69</v>
      </c>
      <c r="I279" s="26">
        <v>0.68</v>
      </c>
      <c r="J279" s="26">
        <v>0.68</v>
      </c>
      <c r="K279" s="26"/>
      <c r="L279" s="25"/>
    </row>
    <row r="280" spans="1:12" x14ac:dyDescent="0.3">
      <c r="A280" t="s">
        <v>533</v>
      </c>
      <c r="B280" s="52">
        <v>0.1</v>
      </c>
      <c r="C280" s="52">
        <v>0.2</v>
      </c>
      <c r="D280" s="52">
        <v>0.2</v>
      </c>
      <c r="E280" s="52">
        <v>0.1</v>
      </c>
      <c r="F280" s="52">
        <v>0.2</v>
      </c>
      <c r="G280" s="26">
        <v>0.18</v>
      </c>
      <c r="H280" s="26">
        <v>0.19</v>
      </c>
      <c r="I280" s="26">
        <v>0.19</v>
      </c>
      <c r="J280" s="26">
        <v>0.19</v>
      </c>
      <c r="K280" s="26"/>
      <c r="L280" s="25"/>
    </row>
    <row r="281" spans="1:12" x14ac:dyDescent="0.3">
      <c r="A281" t="s">
        <v>537</v>
      </c>
      <c r="B281" s="52">
        <v>0.1</v>
      </c>
      <c r="C281" s="52">
        <v>0.1</v>
      </c>
      <c r="D281" s="52">
        <v>0.1</v>
      </c>
      <c r="E281" s="52">
        <v>0.1</v>
      </c>
      <c r="F281" s="52">
        <v>0.1</v>
      </c>
      <c r="G281" s="26">
        <v>0.14000000000000001</v>
      </c>
      <c r="H281" s="26">
        <v>0.14000000000000001</v>
      </c>
      <c r="I281" s="26">
        <v>0.14000000000000001</v>
      </c>
      <c r="J281" s="26">
        <v>0.14000000000000001</v>
      </c>
      <c r="K281" s="26"/>
      <c r="L281" s="25"/>
    </row>
    <row r="282" spans="1:12" x14ac:dyDescent="0.3">
      <c r="A282" t="s">
        <v>536</v>
      </c>
      <c r="B282" s="52">
        <v>0.1</v>
      </c>
      <c r="C282" s="52">
        <v>0.1</v>
      </c>
      <c r="D282" s="52">
        <v>0.1</v>
      </c>
      <c r="E282" s="52">
        <v>0.1</v>
      </c>
      <c r="F282" s="52">
        <v>0.1</v>
      </c>
      <c r="G282" s="26">
        <v>0.08</v>
      </c>
      <c r="H282" s="26">
        <v>0.08</v>
      </c>
      <c r="I282" s="26">
        <v>7.0000000000000007E-2</v>
      </c>
      <c r="J282" s="26">
        <v>7.0000000000000007E-2</v>
      </c>
      <c r="K282" s="25"/>
      <c r="L282" s="25"/>
    </row>
    <row r="283" spans="1:12" x14ac:dyDescent="0.3">
      <c r="A283" t="s">
        <v>508</v>
      </c>
      <c r="B283" s="52">
        <v>0.1</v>
      </c>
      <c r="C283" s="52">
        <v>0.1</v>
      </c>
      <c r="D283" s="52">
        <v>0.1</v>
      </c>
      <c r="E283" s="52">
        <v>0.1</v>
      </c>
      <c r="F283" s="52">
        <v>0.1</v>
      </c>
      <c r="G283" s="26">
        <v>0.08</v>
      </c>
      <c r="H283" s="26">
        <v>0.08</v>
      </c>
      <c r="I283" s="26">
        <v>0.08</v>
      </c>
      <c r="J283" s="26">
        <v>0.08</v>
      </c>
      <c r="K283" s="26"/>
      <c r="L283" s="25"/>
    </row>
    <row r="284" spans="1:12" x14ac:dyDescent="0.3">
      <c r="A284" t="s">
        <v>534</v>
      </c>
      <c r="B284" s="52">
        <v>0.1</v>
      </c>
      <c r="C284" s="52">
        <v>0.1</v>
      </c>
      <c r="D284" s="52">
        <v>0.1</v>
      </c>
      <c r="E284" s="52">
        <v>0.1</v>
      </c>
      <c r="F284" s="52">
        <v>0.1</v>
      </c>
      <c r="G284" s="26">
        <v>0.12</v>
      </c>
      <c r="H284" s="26">
        <v>0.12</v>
      </c>
      <c r="I284" s="26">
        <v>0.12</v>
      </c>
      <c r="J284" s="26">
        <v>0.12</v>
      </c>
      <c r="K284" s="26"/>
      <c r="L284" s="25"/>
    </row>
    <row r="285" spans="1:12" x14ac:dyDescent="0.3">
      <c r="A285" t="s">
        <v>535</v>
      </c>
      <c r="B285" s="52">
        <v>0.1</v>
      </c>
      <c r="C285" s="52">
        <v>0.1</v>
      </c>
      <c r="D285" s="52">
        <v>0.1</v>
      </c>
      <c r="E285" s="52">
        <v>0.1</v>
      </c>
      <c r="F285" s="52">
        <v>0.1</v>
      </c>
      <c r="G285" s="26">
        <v>0.08</v>
      </c>
      <c r="H285" s="26">
        <v>0.08</v>
      </c>
      <c r="I285" s="26">
        <v>0.08</v>
      </c>
      <c r="J285" s="26">
        <v>0.08</v>
      </c>
      <c r="K285" s="26"/>
      <c r="L285" s="25"/>
    </row>
    <row r="286" spans="1:12" x14ac:dyDescent="0.3">
      <c r="A286" t="s">
        <v>538</v>
      </c>
      <c r="B286" s="52">
        <v>1.6</v>
      </c>
      <c r="C286" s="52">
        <v>1.6</v>
      </c>
      <c r="D286" s="52">
        <v>1.5</v>
      </c>
      <c r="E286" s="52">
        <v>1.5</v>
      </c>
      <c r="F286" s="52">
        <v>1.5</v>
      </c>
      <c r="G286" s="26">
        <f>G287+G293</f>
        <v>1.5</v>
      </c>
      <c r="H286" s="26">
        <v>1.47</v>
      </c>
      <c r="I286" s="26">
        <v>1.45</v>
      </c>
      <c r="J286" s="26">
        <v>1.44</v>
      </c>
      <c r="K286" s="26"/>
      <c r="L286" s="25"/>
    </row>
    <row r="287" spans="1:12" x14ac:dyDescent="0.3">
      <c r="A287" t="s">
        <v>539</v>
      </c>
      <c r="B287" s="52">
        <v>1.4</v>
      </c>
      <c r="C287" s="52">
        <v>1.4</v>
      </c>
      <c r="D287" s="52">
        <v>1.3</v>
      </c>
      <c r="E287" s="52">
        <v>1.3</v>
      </c>
      <c r="F287" s="52">
        <v>1.4</v>
      </c>
      <c r="G287" s="26">
        <f>SUM(G288:G292)</f>
        <v>1.35</v>
      </c>
      <c r="H287" s="26">
        <f>SUM(H288:H292)</f>
        <v>1.32</v>
      </c>
      <c r="I287" s="26">
        <f>SUM(I288:I292)</f>
        <v>1.3</v>
      </c>
      <c r="J287" s="26">
        <f>SUM(J288:J292)</f>
        <v>1.29</v>
      </c>
      <c r="K287" s="26"/>
      <c r="L287" s="25"/>
    </row>
    <row r="288" spans="1:12" x14ac:dyDescent="0.3">
      <c r="A288" t="s">
        <v>540</v>
      </c>
      <c r="B288" s="52">
        <v>0.3</v>
      </c>
      <c r="C288" s="52">
        <v>0.3</v>
      </c>
      <c r="D288" s="52">
        <v>0.3</v>
      </c>
      <c r="E288" s="52">
        <v>0.3</v>
      </c>
      <c r="F288" s="52">
        <v>0.3</v>
      </c>
      <c r="G288" s="26">
        <v>0.32</v>
      </c>
      <c r="H288" s="26">
        <v>0.37</v>
      </c>
      <c r="I288" s="26">
        <v>0.37</v>
      </c>
      <c r="J288" s="26">
        <v>0.36</v>
      </c>
      <c r="K288" s="26"/>
      <c r="L288" s="25"/>
    </row>
    <row r="289" spans="1:12" x14ac:dyDescent="0.3">
      <c r="A289" t="s">
        <v>541</v>
      </c>
      <c r="B289" s="52">
        <v>0.2</v>
      </c>
      <c r="C289" s="52">
        <v>0.2</v>
      </c>
      <c r="D289" s="52">
        <v>0.2</v>
      </c>
      <c r="E289" s="52">
        <v>0.2</v>
      </c>
      <c r="F289" s="52">
        <v>0.2</v>
      </c>
      <c r="G289" s="26">
        <v>0.15</v>
      </c>
      <c r="H289" s="26">
        <v>0.14000000000000001</v>
      </c>
      <c r="I289" s="26">
        <v>0.14000000000000001</v>
      </c>
      <c r="J289" s="26">
        <v>0.14000000000000001</v>
      </c>
      <c r="K289" s="26"/>
      <c r="L289" s="25"/>
    </row>
    <row r="290" spans="1:12" x14ac:dyDescent="0.3">
      <c r="A290" t="s">
        <v>542</v>
      </c>
      <c r="B290" s="52">
        <v>0.4</v>
      </c>
      <c r="C290" s="52">
        <v>0.4</v>
      </c>
      <c r="D290" s="52">
        <v>0.3</v>
      </c>
      <c r="E290" s="52">
        <v>0.3</v>
      </c>
      <c r="F290" s="52">
        <v>0.4</v>
      </c>
      <c r="G290" s="26">
        <v>0.38</v>
      </c>
      <c r="H290" s="26">
        <v>0.36</v>
      </c>
      <c r="I290" s="26">
        <v>0.35</v>
      </c>
      <c r="J290" s="26">
        <v>0.35</v>
      </c>
      <c r="K290" s="26"/>
      <c r="L290" s="25"/>
    </row>
    <row r="291" spans="1:12" x14ac:dyDescent="0.3">
      <c r="A291" t="s">
        <v>543</v>
      </c>
      <c r="B291" s="52">
        <v>0.2</v>
      </c>
      <c r="C291" s="52">
        <v>0.2</v>
      </c>
      <c r="D291" s="52">
        <v>0.2</v>
      </c>
      <c r="E291" s="52">
        <v>0.2</v>
      </c>
      <c r="F291" s="52">
        <v>0.2</v>
      </c>
      <c r="G291" s="26">
        <v>0.17</v>
      </c>
      <c r="H291" s="26">
        <v>0.15</v>
      </c>
      <c r="I291" s="26">
        <v>0.15</v>
      </c>
      <c r="J291" s="26">
        <v>0.15</v>
      </c>
      <c r="K291" s="25"/>
      <c r="L291" s="25"/>
    </row>
    <row r="292" spans="1:12" x14ac:dyDescent="0.3">
      <c r="A292" t="s">
        <v>544</v>
      </c>
      <c r="B292" s="52">
        <v>0.3</v>
      </c>
      <c r="C292" s="52">
        <v>0.3</v>
      </c>
      <c r="D292" s="52">
        <v>0.3</v>
      </c>
      <c r="E292" s="52">
        <v>0.3</v>
      </c>
      <c r="F292" s="52">
        <v>0.3</v>
      </c>
      <c r="G292" s="26">
        <v>0.33</v>
      </c>
      <c r="H292" s="26">
        <v>0.3</v>
      </c>
      <c r="I292" s="26">
        <v>0.28999999999999998</v>
      </c>
      <c r="J292" s="26">
        <v>0.28999999999999998</v>
      </c>
      <c r="K292" s="26"/>
      <c r="L292" s="25"/>
    </row>
    <row r="293" spans="1:12" x14ac:dyDescent="0.3">
      <c r="A293" t="s">
        <v>545</v>
      </c>
      <c r="B293" s="52">
        <v>0.2</v>
      </c>
      <c r="C293" s="52">
        <v>0.2</v>
      </c>
      <c r="D293" s="52">
        <v>0.2</v>
      </c>
      <c r="E293" s="52">
        <v>0.2</v>
      </c>
      <c r="F293" s="52">
        <v>0.1</v>
      </c>
      <c r="G293" s="26">
        <v>0.15</v>
      </c>
      <c r="H293" s="26">
        <v>0.15</v>
      </c>
      <c r="I293" s="26">
        <v>0.15</v>
      </c>
      <c r="J293" s="26">
        <v>0.15</v>
      </c>
      <c r="K293" s="26"/>
      <c r="L293" s="25"/>
    </row>
    <row r="294" spans="1:12" x14ac:dyDescent="0.3">
      <c r="A294" t="s">
        <v>546</v>
      </c>
      <c r="B294" s="52">
        <v>0.7</v>
      </c>
      <c r="C294" s="52">
        <v>0.7</v>
      </c>
      <c r="D294" s="52">
        <v>0.7</v>
      </c>
      <c r="E294" s="52">
        <v>0.8</v>
      </c>
      <c r="F294" s="52">
        <v>0.8</v>
      </c>
      <c r="G294" s="26">
        <v>0.8</v>
      </c>
      <c r="H294" s="26">
        <v>0.8</v>
      </c>
      <c r="I294" s="26">
        <v>0.8</v>
      </c>
      <c r="J294" s="26">
        <v>0.82</v>
      </c>
      <c r="K294" s="26"/>
      <c r="L294" s="25"/>
    </row>
    <row r="295" spans="1:12" x14ac:dyDescent="0.3">
      <c r="A295" t="s">
        <v>547</v>
      </c>
      <c r="B295" s="52">
        <v>0.1</v>
      </c>
      <c r="C295" s="52">
        <v>0.2</v>
      </c>
      <c r="D295" s="52">
        <v>0.1</v>
      </c>
      <c r="E295" s="52">
        <v>0.2</v>
      </c>
      <c r="F295" s="52">
        <v>0.2</v>
      </c>
      <c r="G295" s="26">
        <v>0.17</v>
      </c>
      <c r="H295" s="26">
        <v>0.18</v>
      </c>
      <c r="I295" s="26">
        <v>0.17</v>
      </c>
      <c r="J295" s="26">
        <v>0.18</v>
      </c>
      <c r="K295" s="25"/>
      <c r="L295" s="25"/>
    </row>
    <row r="296" spans="1:12" x14ac:dyDescent="0.3">
      <c r="A296" t="s">
        <v>548</v>
      </c>
      <c r="B296" s="52">
        <v>0.2</v>
      </c>
      <c r="C296" s="52">
        <v>0.1</v>
      </c>
      <c r="D296" s="52">
        <v>0.1</v>
      </c>
      <c r="E296" s="52">
        <v>0.1</v>
      </c>
      <c r="F296" s="52">
        <v>0.1</v>
      </c>
      <c r="G296" s="26">
        <v>0.17</v>
      </c>
      <c r="H296" s="26">
        <v>0.17</v>
      </c>
      <c r="I296" s="26">
        <v>0.17</v>
      </c>
      <c r="J296" s="26">
        <v>0.17</v>
      </c>
      <c r="K296" s="26"/>
      <c r="L296" s="25"/>
    </row>
    <row r="297" spans="1:12" x14ac:dyDescent="0.3">
      <c r="A297" t="s">
        <v>550</v>
      </c>
      <c r="B297" s="52">
        <v>0.2</v>
      </c>
      <c r="C297" s="52">
        <v>0.1</v>
      </c>
      <c r="D297" s="52">
        <v>0.1</v>
      </c>
      <c r="E297" s="52">
        <v>0.1</v>
      </c>
      <c r="F297" s="52">
        <v>0.1</v>
      </c>
      <c r="G297" s="26">
        <v>0.13</v>
      </c>
      <c r="H297" s="26">
        <v>0.13</v>
      </c>
      <c r="I297" s="26">
        <v>0.13</v>
      </c>
      <c r="J297" s="26">
        <v>0.13</v>
      </c>
      <c r="K297" s="25"/>
      <c r="L297" s="25"/>
    </row>
    <row r="298" spans="1:12" x14ac:dyDescent="0.3">
      <c r="A298" t="s">
        <v>656</v>
      </c>
      <c r="B298" s="52"/>
      <c r="C298" s="52"/>
      <c r="D298" s="52"/>
      <c r="E298" s="52"/>
      <c r="F298" s="52"/>
      <c r="G298" s="26">
        <v>0.04</v>
      </c>
      <c r="H298" s="26">
        <v>0.04</v>
      </c>
      <c r="I298" s="26">
        <v>0.04</v>
      </c>
      <c r="J298" s="26">
        <v>0.04</v>
      </c>
      <c r="K298" s="25"/>
      <c r="L298" s="25"/>
    </row>
    <row r="299" spans="1:12" x14ac:dyDescent="0.3">
      <c r="A299" t="s">
        <v>549</v>
      </c>
      <c r="B299" s="52">
        <v>0.4</v>
      </c>
      <c r="C299" s="52">
        <v>0.4</v>
      </c>
      <c r="D299" s="52">
        <v>0.5</v>
      </c>
      <c r="E299" s="52">
        <v>0.5</v>
      </c>
      <c r="F299" s="52">
        <v>0.5</v>
      </c>
      <c r="G299" s="26">
        <v>0.46</v>
      </c>
      <c r="H299" s="26">
        <v>0.45</v>
      </c>
      <c r="I299" s="26">
        <v>0.46</v>
      </c>
      <c r="J299" s="26">
        <v>0.47</v>
      </c>
      <c r="K299" s="25"/>
      <c r="L299" s="25"/>
    </row>
    <row r="300" spans="1:12" x14ac:dyDescent="0.3">
      <c r="B300" s="52"/>
      <c r="C300" s="52"/>
      <c r="D300" s="52"/>
      <c r="E300" s="52"/>
      <c r="F300" s="52"/>
      <c r="G300" s="25"/>
      <c r="H300" s="25"/>
      <c r="I300" s="25"/>
      <c r="J300" s="25"/>
      <c r="K300" s="25"/>
      <c r="L300" s="25"/>
    </row>
    <row r="301" spans="1:12" x14ac:dyDescent="0.3">
      <c r="A301" t="s">
        <v>551</v>
      </c>
      <c r="B301" s="52">
        <v>11.5</v>
      </c>
      <c r="C301" s="52">
        <v>11.9</v>
      </c>
      <c r="D301" s="52">
        <v>11.7</v>
      </c>
      <c r="E301" s="52">
        <v>11.5</v>
      </c>
      <c r="F301" s="52">
        <v>11.2</v>
      </c>
      <c r="G301" s="26">
        <v>11.13</v>
      </c>
      <c r="H301" s="26">
        <v>11.17</v>
      </c>
      <c r="I301" s="26">
        <v>11.25</v>
      </c>
      <c r="J301" s="26">
        <v>11.33</v>
      </c>
      <c r="K301" s="26"/>
      <c r="L301" s="25"/>
    </row>
    <row r="302" spans="1:12" x14ac:dyDescent="0.3">
      <c r="A302" t="s">
        <v>552</v>
      </c>
      <c r="B302" s="52">
        <v>9.9</v>
      </c>
      <c r="C302" s="52">
        <v>10.3</v>
      </c>
      <c r="D302" s="52">
        <v>10.1</v>
      </c>
      <c r="E302" s="52">
        <v>10</v>
      </c>
      <c r="F302" s="52">
        <v>9.6999999999999993</v>
      </c>
      <c r="G302" s="26">
        <v>9.67</v>
      </c>
      <c r="H302" s="26">
        <f>SUM(H303:H310)</f>
        <v>9.36</v>
      </c>
      <c r="I302" s="26">
        <f>SUM(I303:I312)</f>
        <v>9.9500000000000011</v>
      </c>
      <c r="J302" s="26">
        <f>SUM(J303:J312)</f>
        <v>10.11</v>
      </c>
      <c r="K302" s="26"/>
      <c r="L302" s="25"/>
    </row>
    <row r="303" spans="1:12" x14ac:dyDescent="0.3">
      <c r="A303" t="s">
        <v>553</v>
      </c>
      <c r="B303" s="52">
        <v>2.9</v>
      </c>
      <c r="C303" s="52">
        <v>3</v>
      </c>
      <c r="D303" s="52">
        <v>3.1</v>
      </c>
      <c r="E303" s="52">
        <v>3</v>
      </c>
      <c r="F303" s="52">
        <v>3</v>
      </c>
      <c r="G303" s="26">
        <v>2.85</v>
      </c>
      <c r="H303" s="26">
        <v>2.75</v>
      </c>
      <c r="I303" s="26">
        <v>2.71</v>
      </c>
      <c r="J303" s="26">
        <v>2.81</v>
      </c>
      <c r="K303" s="26"/>
      <c r="L303" s="25"/>
    </row>
    <row r="304" spans="1:12" x14ac:dyDescent="0.3">
      <c r="A304" t="s">
        <v>554</v>
      </c>
      <c r="B304" s="52">
        <v>1.5</v>
      </c>
      <c r="C304" s="52">
        <v>1.8</v>
      </c>
      <c r="D304" s="52">
        <v>1.7</v>
      </c>
      <c r="E304" s="52">
        <v>1.6</v>
      </c>
      <c r="F304" s="52">
        <v>1.5</v>
      </c>
      <c r="G304" s="26">
        <v>1.46</v>
      </c>
      <c r="H304" s="26">
        <v>1.51</v>
      </c>
      <c r="I304" s="26">
        <v>1.69</v>
      </c>
      <c r="J304" s="26">
        <v>1.96</v>
      </c>
      <c r="K304" s="25"/>
      <c r="L304" s="25"/>
    </row>
    <row r="305" spans="1:12" x14ac:dyDescent="0.3">
      <c r="A305" t="s">
        <v>555</v>
      </c>
      <c r="B305" s="52">
        <v>1.2</v>
      </c>
      <c r="C305" s="52">
        <v>1.2</v>
      </c>
      <c r="D305" s="52">
        <v>1.2</v>
      </c>
      <c r="E305" s="52">
        <v>1.2</v>
      </c>
      <c r="F305" s="52">
        <v>1.2</v>
      </c>
      <c r="G305" s="26">
        <v>1.19</v>
      </c>
      <c r="H305" s="26">
        <v>1.1200000000000001</v>
      </c>
      <c r="I305" s="26">
        <v>1.0900000000000001</v>
      </c>
      <c r="J305" s="26">
        <v>1.04</v>
      </c>
      <c r="K305" s="26"/>
      <c r="L305" s="25"/>
    </row>
    <row r="306" spans="1:12" x14ac:dyDescent="0.3">
      <c r="A306" t="s">
        <v>556</v>
      </c>
      <c r="B306" s="52">
        <v>0.3</v>
      </c>
      <c r="C306" s="52">
        <v>0.3</v>
      </c>
      <c r="D306" s="52">
        <v>0.3</v>
      </c>
      <c r="E306" s="52">
        <v>0.3</v>
      </c>
      <c r="F306" s="52">
        <v>0.3</v>
      </c>
      <c r="G306" s="26">
        <v>0.35</v>
      </c>
      <c r="H306" s="26">
        <v>0.3</v>
      </c>
      <c r="I306" s="26">
        <v>0.33</v>
      </c>
      <c r="J306" s="26">
        <v>0.33</v>
      </c>
      <c r="K306" s="26"/>
      <c r="L306" s="25"/>
    </row>
    <row r="307" spans="1:12" x14ac:dyDescent="0.3">
      <c r="A307" t="s">
        <v>557</v>
      </c>
      <c r="B307" s="52">
        <v>2.4</v>
      </c>
      <c r="C307" s="52">
        <v>2.4</v>
      </c>
      <c r="D307" s="52">
        <v>2.2999999999999998</v>
      </c>
      <c r="E307" s="52">
        <v>2.4</v>
      </c>
      <c r="F307" s="52">
        <v>2.4</v>
      </c>
      <c r="G307" s="26">
        <v>2.4</v>
      </c>
      <c r="H307" s="26">
        <v>2.2599999999999998</v>
      </c>
      <c r="I307" s="26">
        <v>2.2999999999999998</v>
      </c>
      <c r="J307" s="26">
        <v>2.14</v>
      </c>
      <c r="K307" s="26"/>
      <c r="L307" s="25"/>
    </row>
    <row r="308" spans="1:12" x14ac:dyDescent="0.3">
      <c r="A308" t="s">
        <v>558</v>
      </c>
      <c r="B308" s="52">
        <v>0.2</v>
      </c>
      <c r="C308" s="52">
        <v>0.2</v>
      </c>
      <c r="D308" s="52">
        <v>0.2</v>
      </c>
      <c r="E308" s="52">
        <v>0.2</v>
      </c>
      <c r="F308" s="52">
        <v>0.2</v>
      </c>
      <c r="G308" s="26">
        <v>0.22</v>
      </c>
      <c r="H308" s="26">
        <v>0.21</v>
      </c>
      <c r="I308" s="26">
        <v>0.2</v>
      </c>
      <c r="J308" s="26">
        <v>0.2</v>
      </c>
      <c r="K308" s="26"/>
      <c r="L308" s="25"/>
    </row>
    <row r="309" spans="1:12" x14ac:dyDescent="0.3">
      <c r="A309" t="s">
        <v>559</v>
      </c>
      <c r="B309" s="52">
        <v>1.1000000000000001</v>
      </c>
      <c r="C309" s="52">
        <v>1.1000000000000001</v>
      </c>
      <c r="D309" s="52">
        <v>1</v>
      </c>
      <c r="E309" s="52">
        <v>1</v>
      </c>
      <c r="F309" s="52">
        <v>0.8</v>
      </c>
      <c r="G309" s="26">
        <v>0.9</v>
      </c>
      <c r="H309" s="26">
        <v>0.92</v>
      </c>
      <c r="I309" s="26">
        <v>0.93</v>
      </c>
      <c r="J309" s="26">
        <v>0.92</v>
      </c>
      <c r="K309" s="26"/>
      <c r="L309" s="25"/>
    </row>
    <row r="310" spans="1:12" x14ac:dyDescent="0.3">
      <c r="A310" t="s">
        <v>560</v>
      </c>
      <c r="B310" s="52">
        <v>0.3</v>
      </c>
      <c r="C310" s="52">
        <v>0.3</v>
      </c>
      <c r="D310" s="52">
        <v>0.3</v>
      </c>
      <c r="E310" s="52">
        <v>0.3</v>
      </c>
      <c r="F310" s="52">
        <v>0.3</v>
      </c>
      <c r="G310" s="26">
        <v>0.3</v>
      </c>
      <c r="H310" s="26">
        <v>0.28999999999999998</v>
      </c>
      <c r="I310" s="26">
        <v>0.26</v>
      </c>
      <c r="J310" s="26">
        <v>0.27</v>
      </c>
      <c r="K310" s="26"/>
      <c r="L310" s="25"/>
    </row>
    <row r="311" spans="1:12" x14ac:dyDescent="0.3">
      <c r="A311" t="s">
        <v>1838</v>
      </c>
      <c r="B311" s="52"/>
      <c r="C311" s="52"/>
      <c r="D311" s="52"/>
      <c r="E311" s="52"/>
      <c r="F311" s="52"/>
      <c r="G311" s="26"/>
      <c r="H311" s="26"/>
      <c r="I311" s="26">
        <v>0.14000000000000001</v>
      </c>
      <c r="J311" s="26">
        <v>0.14000000000000001</v>
      </c>
      <c r="K311" s="26"/>
      <c r="L311" s="25"/>
    </row>
    <row r="312" spans="1:12" x14ac:dyDescent="0.3">
      <c r="A312" t="s">
        <v>1839</v>
      </c>
      <c r="B312" s="52"/>
      <c r="C312" s="52"/>
      <c r="D312" s="52"/>
      <c r="E312" s="52"/>
      <c r="F312" s="52"/>
      <c r="G312" s="26"/>
      <c r="H312" s="26"/>
      <c r="I312" s="26">
        <v>0.3</v>
      </c>
      <c r="J312" s="26">
        <v>0.3</v>
      </c>
      <c r="K312" s="26"/>
      <c r="L312" s="25"/>
    </row>
    <row r="313" spans="1:12" x14ac:dyDescent="0.3">
      <c r="A313" t="s">
        <v>561</v>
      </c>
      <c r="B313" s="52">
        <v>1.6</v>
      </c>
      <c r="C313" s="52">
        <v>1.6</v>
      </c>
      <c r="D313" s="52">
        <v>1.6</v>
      </c>
      <c r="E313" s="52">
        <v>1.5</v>
      </c>
      <c r="F313" s="52">
        <v>1.5</v>
      </c>
      <c r="G313" s="26">
        <v>1.46</v>
      </c>
      <c r="H313" s="26">
        <v>1.37</v>
      </c>
      <c r="I313" s="26">
        <v>1.3</v>
      </c>
      <c r="J313" s="26">
        <v>1.22</v>
      </c>
      <c r="K313" s="26"/>
      <c r="L313" s="25"/>
    </row>
    <row r="314" spans="1:12" x14ac:dyDescent="0.3">
      <c r="A314" t="s">
        <v>562</v>
      </c>
      <c r="B314" s="52">
        <v>1.3</v>
      </c>
      <c r="C314" s="52">
        <v>1.3</v>
      </c>
      <c r="D314" s="52">
        <v>1.3</v>
      </c>
      <c r="E314" s="52">
        <v>1.2</v>
      </c>
      <c r="F314" s="52">
        <v>1.2</v>
      </c>
      <c r="G314" s="26">
        <v>1.18</v>
      </c>
      <c r="H314" s="26">
        <v>1.1000000000000001</v>
      </c>
      <c r="I314" s="26">
        <v>1.02</v>
      </c>
      <c r="J314" s="26">
        <v>0.95</v>
      </c>
      <c r="K314" s="26"/>
      <c r="L314" s="25"/>
    </row>
    <row r="315" spans="1:12" x14ac:dyDescent="0.3">
      <c r="A315" t="s">
        <v>563</v>
      </c>
      <c r="B315" s="52">
        <v>0.3</v>
      </c>
      <c r="C315" s="52">
        <v>0.3</v>
      </c>
      <c r="D315" s="52">
        <v>0.3</v>
      </c>
      <c r="E315" s="52">
        <v>0.3</v>
      </c>
      <c r="F315" s="52">
        <v>0.3</v>
      </c>
      <c r="G315" s="26">
        <v>0.28000000000000003</v>
      </c>
      <c r="H315" s="26">
        <v>0.27</v>
      </c>
      <c r="I315" s="26">
        <v>0.28000000000000003</v>
      </c>
      <c r="J315" s="26">
        <v>0.27</v>
      </c>
      <c r="K315" s="26"/>
      <c r="L315" s="25"/>
    </row>
    <row r="316" spans="1:12" x14ac:dyDescent="0.3">
      <c r="A316" t="s">
        <v>665</v>
      </c>
      <c r="B316" s="52"/>
      <c r="C316" s="52"/>
      <c r="D316" s="52"/>
      <c r="E316" s="52"/>
      <c r="F316" s="52"/>
      <c r="G316" s="26"/>
      <c r="H316" s="26"/>
      <c r="I316" s="26"/>
      <c r="J316" s="26"/>
      <c r="K316" s="26"/>
      <c r="L316" s="25"/>
    </row>
    <row r="317" spans="1:12" x14ac:dyDescent="0.3">
      <c r="A317" t="s">
        <v>564</v>
      </c>
      <c r="B317" s="52">
        <v>5.7</v>
      </c>
      <c r="C317" s="52">
        <v>5.6</v>
      </c>
      <c r="D317" s="52">
        <v>5.4</v>
      </c>
      <c r="E317" s="52">
        <v>5.3</v>
      </c>
      <c r="F317" s="52">
        <v>5.4</v>
      </c>
      <c r="G317" s="26">
        <v>5.19</v>
      </c>
      <c r="H317" s="26">
        <v>5.05</v>
      </c>
      <c r="I317" s="26">
        <v>4.91</v>
      </c>
      <c r="J317" s="26">
        <v>4.78</v>
      </c>
      <c r="K317" s="26"/>
      <c r="L317" s="25"/>
    </row>
    <row r="318" spans="1:12" x14ac:dyDescent="0.3">
      <c r="A318" t="s">
        <v>565</v>
      </c>
      <c r="B318" s="52">
        <v>4.9000000000000004</v>
      </c>
      <c r="C318" s="52">
        <v>4.8</v>
      </c>
      <c r="D318" s="52">
        <v>4.5</v>
      </c>
      <c r="E318" s="52">
        <v>4.4000000000000004</v>
      </c>
      <c r="F318" s="52">
        <v>4.5</v>
      </c>
      <c r="G318" s="26">
        <v>4.38</v>
      </c>
      <c r="H318" s="26">
        <f>H319+H323+H326+H329+H330+H335</f>
        <v>4.25</v>
      </c>
      <c r="I318" s="26">
        <f>I319+I323+I326+I329+I330+I335</f>
        <v>4.12</v>
      </c>
      <c r="J318" s="26">
        <f>J319+J323+J326+J329+J330+J335</f>
        <v>3.99</v>
      </c>
      <c r="K318" s="26"/>
      <c r="L318" s="25"/>
    </row>
    <row r="319" spans="1:12" x14ac:dyDescent="0.3">
      <c r="A319" t="s">
        <v>566</v>
      </c>
      <c r="B319" s="52">
        <v>1.7</v>
      </c>
      <c r="C319" s="52">
        <v>1.6</v>
      </c>
      <c r="D319" s="52">
        <v>1.6</v>
      </c>
      <c r="E319" s="52">
        <v>1.7</v>
      </c>
      <c r="F319" s="52">
        <v>1.6</v>
      </c>
      <c r="G319" s="26">
        <v>1.66</v>
      </c>
      <c r="H319" s="26">
        <v>1.6</v>
      </c>
      <c r="I319" s="26">
        <f>I320+I321+I322</f>
        <v>1.5599999999999998</v>
      </c>
      <c r="J319" s="26">
        <v>1.53</v>
      </c>
      <c r="K319" s="26"/>
      <c r="L319" s="25"/>
    </row>
    <row r="320" spans="1:12" x14ac:dyDescent="0.3">
      <c r="A320" t="s">
        <v>567</v>
      </c>
      <c r="B320" s="52">
        <v>0.7</v>
      </c>
      <c r="C320" s="52">
        <v>0.7</v>
      </c>
      <c r="D320" s="52">
        <v>0.7</v>
      </c>
      <c r="E320" s="52">
        <v>0.7</v>
      </c>
      <c r="F320" s="52">
        <v>0.7</v>
      </c>
      <c r="G320" s="26">
        <v>0.73</v>
      </c>
      <c r="H320" s="26">
        <v>0.71</v>
      </c>
      <c r="I320" s="26">
        <v>0.7</v>
      </c>
      <c r="J320" s="26">
        <v>0.68</v>
      </c>
      <c r="K320" s="26"/>
      <c r="L320" s="25"/>
    </row>
    <row r="321" spans="1:12" x14ac:dyDescent="0.3">
      <c r="A321" t="s">
        <v>568</v>
      </c>
      <c r="B321" s="52">
        <v>0.8</v>
      </c>
      <c r="C321" s="52">
        <v>0.7</v>
      </c>
      <c r="D321" s="52">
        <v>0.7</v>
      </c>
      <c r="E321" s="52">
        <v>0.6</v>
      </c>
      <c r="F321" s="52">
        <v>0.7</v>
      </c>
      <c r="G321" s="26">
        <v>0.75</v>
      </c>
      <c r="H321" s="26">
        <v>0.71</v>
      </c>
      <c r="I321" s="26">
        <v>0.69</v>
      </c>
      <c r="J321" s="26">
        <v>0.68</v>
      </c>
      <c r="K321" s="26"/>
      <c r="L321" s="25"/>
    </row>
    <row r="322" spans="1:12" x14ac:dyDescent="0.3">
      <c r="A322" t="s">
        <v>569</v>
      </c>
      <c r="B322" s="52">
        <v>0.2</v>
      </c>
      <c r="C322" s="52">
        <v>0.2</v>
      </c>
      <c r="D322" s="52">
        <v>0.2</v>
      </c>
      <c r="E322" s="52">
        <v>0.2</v>
      </c>
      <c r="F322" s="52">
        <v>0.2</v>
      </c>
      <c r="G322" s="26">
        <v>0.18</v>
      </c>
      <c r="H322" s="26">
        <v>0.18</v>
      </c>
      <c r="I322" s="26">
        <v>0.17</v>
      </c>
      <c r="J322" s="26">
        <v>0.17</v>
      </c>
      <c r="K322" s="26"/>
      <c r="L322" s="25"/>
    </row>
    <row r="323" spans="1:12" x14ac:dyDescent="0.3">
      <c r="A323" t="s">
        <v>570</v>
      </c>
      <c r="B323" s="52">
        <v>0.3</v>
      </c>
      <c r="C323" s="52">
        <v>0.3</v>
      </c>
      <c r="D323" s="52">
        <v>0.3</v>
      </c>
      <c r="E323" s="52">
        <v>0.3</v>
      </c>
      <c r="F323" s="52">
        <v>0.3</v>
      </c>
      <c r="G323" s="26">
        <v>0.26</v>
      </c>
      <c r="H323" s="26">
        <v>0.26</v>
      </c>
      <c r="I323" s="26">
        <v>0.26</v>
      </c>
      <c r="J323" s="26">
        <v>0.24</v>
      </c>
      <c r="K323" s="26"/>
      <c r="L323" s="25"/>
    </row>
    <row r="324" spans="1:12" x14ac:dyDescent="0.3">
      <c r="A324" t="s">
        <v>571</v>
      </c>
      <c r="B324" s="52">
        <v>0.2</v>
      </c>
      <c r="C324" s="52">
        <v>0.2</v>
      </c>
      <c r="D324" s="52">
        <v>0.2</v>
      </c>
      <c r="E324" s="52">
        <v>0.2</v>
      </c>
      <c r="F324" s="52">
        <v>0.2</v>
      </c>
      <c r="G324" s="26">
        <v>0.17</v>
      </c>
      <c r="H324" s="26">
        <v>0.17</v>
      </c>
      <c r="I324" s="26">
        <v>0.17</v>
      </c>
      <c r="J324" s="26">
        <v>0.16</v>
      </c>
      <c r="K324" s="26"/>
      <c r="L324" s="25"/>
    </row>
    <row r="325" spans="1:12" x14ac:dyDescent="0.3">
      <c r="A325" t="s">
        <v>572</v>
      </c>
      <c r="B325" s="52">
        <v>0.1</v>
      </c>
      <c r="C325" s="52">
        <v>0.1</v>
      </c>
      <c r="D325" s="52">
        <v>0.1</v>
      </c>
      <c r="E325" s="52">
        <v>0.1</v>
      </c>
      <c r="F325" s="52">
        <v>0.1</v>
      </c>
      <c r="G325" s="26">
        <v>0.09</v>
      </c>
      <c r="H325" s="26">
        <v>0.09</v>
      </c>
      <c r="I325" s="26">
        <v>0.09</v>
      </c>
      <c r="J325" s="26">
        <v>0.08</v>
      </c>
      <c r="K325" s="26"/>
      <c r="L325" s="25"/>
    </row>
    <row r="326" spans="1:12" x14ac:dyDescent="0.3">
      <c r="A326" t="s">
        <v>573</v>
      </c>
      <c r="B326" s="52">
        <v>0.9</v>
      </c>
      <c r="C326" s="52">
        <v>0.9</v>
      </c>
      <c r="D326" s="52">
        <v>0.8</v>
      </c>
      <c r="E326" s="52">
        <v>0.8</v>
      </c>
      <c r="F326" s="52">
        <v>0.9</v>
      </c>
      <c r="G326" s="26">
        <v>0.85</v>
      </c>
      <c r="H326" s="26">
        <v>0.84</v>
      </c>
      <c r="I326" s="26">
        <v>0.82</v>
      </c>
      <c r="J326" s="26">
        <v>0.81</v>
      </c>
      <c r="K326" s="26"/>
      <c r="L326" s="25"/>
    </row>
    <row r="327" spans="1:12" x14ac:dyDescent="0.3">
      <c r="A327" t="s">
        <v>574</v>
      </c>
      <c r="B327" s="52">
        <v>0.7</v>
      </c>
      <c r="C327" s="52">
        <v>0.7</v>
      </c>
      <c r="D327" s="52">
        <v>0.6</v>
      </c>
      <c r="E327" s="52">
        <v>0.6</v>
      </c>
      <c r="F327" s="52">
        <v>0.7</v>
      </c>
      <c r="G327" s="26">
        <v>0.68</v>
      </c>
      <c r="H327" s="26">
        <v>0.67</v>
      </c>
      <c r="I327" s="26">
        <v>0.66</v>
      </c>
      <c r="J327" s="26">
        <v>0.65</v>
      </c>
      <c r="K327" s="26"/>
      <c r="L327" s="25"/>
    </row>
    <row r="328" spans="1:12" x14ac:dyDescent="0.3">
      <c r="A328" t="s">
        <v>575</v>
      </c>
      <c r="B328" s="52">
        <v>0.2</v>
      </c>
      <c r="C328" s="52">
        <v>0.2</v>
      </c>
      <c r="D328" s="52">
        <v>0.2</v>
      </c>
      <c r="E328" s="52">
        <v>0.2</v>
      </c>
      <c r="F328" s="52">
        <v>0.2</v>
      </c>
      <c r="G328" s="26">
        <v>0.17</v>
      </c>
      <c r="H328" s="26">
        <v>0.17</v>
      </c>
      <c r="I328" s="26">
        <v>0.16</v>
      </c>
      <c r="J328" s="26">
        <v>0.16</v>
      </c>
      <c r="K328" s="26"/>
      <c r="L328" s="25"/>
    </row>
    <row r="329" spans="1:12" x14ac:dyDescent="0.3">
      <c r="A329" t="s">
        <v>576</v>
      </c>
      <c r="B329" s="52">
        <v>0.3</v>
      </c>
      <c r="C329" s="52">
        <v>0.3</v>
      </c>
      <c r="D329" s="52">
        <v>0.3</v>
      </c>
      <c r="E329" s="52">
        <v>0.3</v>
      </c>
      <c r="F329" s="52">
        <v>0.2</v>
      </c>
      <c r="G329" s="26">
        <v>0.27</v>
      </c>
      <c r="H329" s="26">
        <v>0.27</v>
      </c>
      <c r="I329" s="26">
        <v>0.27</v>
      </c>
      <c r="J329" s="26">
        <v>0.27</v>
      </c>
      <c r="K329" s="26"/>
      <c r="L329" s="25"/>
    </row>
    <row r="330" spans="1:12" x14ac:dyDescent="0.3">
      <c r="A330" t="s">
        <v>577</v>
      </c>
      <c r="B330" s="52">
        <v>0.3</v>
      </c>
      <c r="C330" s="52">
        <v>0.3</v>
      </c>
      <c r="D330" s="52">
        <v>0.3</v>
      </c>
      <c r="E330" s="52">
        <v>0.3</v>
      </c>
      <c r="F330" s="52">
        <v>0.3</v>
      </c>
      <c r="G330" s="26">
        <v>0.22</v>
      </c>
      <c r="H330" s="26">
        <v>0.22</v>
      </c>
      <c r="I330" s="26">
        <v>0.2</v>
      </c>
      <c r="J330" s="26">
        <v>0.19</v>
      </c>
      <c r="K330" s="26"/>
      <c r="L330" s="25"/>
    </row>
    <row r="331" spans="1:12" x14ac:dyDescent="0.3">
      <c r="A331" t="s">
        <v>578</v>
      </c>
      <c r="B331" s="52">
        <v>0.1</v>
      </c>
      <c r="C331" s="52">
        <v>0.1</v>
      </c>
      <c r="D331" s="52">
        <v>0.1</v>
      </c>
      <c r="E331" s="52">
        <v>0.1</v>
      </c>
      <c r="F331" s="52">
        <v>0.1</v>
      </c>
      <c r="G331" s="26">
        <v>7.0000000000000007E-2</v>
      </c>
      <c r="H331" s="26">
        <v>7.0000000000000007E-2</v>
      </c>
      <c r="I331" s="26">
        <v>7.0000000000000007E-2</v>
      </c>
      <c r="J331" s="26">
        <v>0.06</v>
      </c>
      <c r="K331" s="26"/>
      <c r="L331" s="25"/>
    </row>
    <row r="332" spans="1:12" x14ac:dyDescent="0.3">
      <c r="A332" t="s">
        <v>2691</v>
      </c>
      <c r="B332" s="52"/>
      <c r="C332" s="52"/>
      <c r="D332" s="52"/>
      <c r="E332" s="52"/>
      <c r="F332" s="52"/>
      <c r="G332" s="26"/>
      <c r="H332" s="26"/>
      <c r="I332" s="26">
        <v>0.14000000000000001</v>
      </c>
      <c r="J332" s="26">
        <v>0.13</v>
      </c>
      <c r="K332" s="26"/>
      <c r="L332" s="25"/>
    </row>
    <row r="333" spans="1:12" x14ac:dyDescent="0.3">
      <c r="A333" t="s">
        <v>2742</v>
      </c>
      <c r="B333" s="52">
        <v>0.1</v>
      </c>
      <c r="C333" s="52">
        <v>0.1</v>
      </c>
      <c r="D333" s="52">
        <v>0.1</v>
      </c>
      <c r="E333" s="52">
        <v>0.1</v>
      </c>
      <c r="F333" s="52">
        <v>0.1</v>
      </c>
      <c r="G333" s="26">
        <v>0.09</v>
      </c>
      <c r="H333" s="26">
        <v>0.09</v>
      </c>
      <c r="I333" s="26"/>
      <c r="J333" s="26"/>
      <c r="K333" s="26"/>
      <c r="L333" s="25"/>
    </row>
    <row r="334" spans="1:12" x14ac:dyDescent="0.3">
      <c r="A334" t="s">
        <v>2741</v>
      </c>
      <c r="B334" s="52">
        <v>0.1</v>
      </c>
      <c r="C334" s="52">
        <v>0.1</v>
      </c>
      <c r="D334" s="52">
        <v>0.1</v>
      </c>
      <c r="E334" s="52">
        <v>0.1</v>
      </c>
      <c r="F334" s="52">
        <v>0.1</v>
      </c>
      <c r="G334" s="26">
        <v>0.06</v>
      </c>
      <c r="H334" s="26">
        <v>0.06</v>
      </c>
      <c r="I334" s="26"/>
      <c r="J334" s="26"/>
      <c r="K334" s="26"/>
      <c r="L334" s="25"/>
    </row>
    <row r="335" spans="1:12" x14ac:dyDescent="0.3">
      <c r="A335" t="s">
        <v>579</v>
      </c>
      <c r="B335" s="52">
        <v>1</v>
      </c>
      <c r="C335" s="52">
        <v>1</v>
      </c>
      <c r="D335" s="52">
        <v>0.8</v>
      </c>
      <c r="E335" s="52">
        <v>1.1000000000000001</v>
      </c>
      <c r="F335" s="52">
        <v>1.2</v>
      </c>
      <c r="G335" s="26">
        <v>1.1200000000000001</v>
      </c>
      <c r="H335" s="26">
        <v>1.06</v>
      </c>
      <c r="I335" s="26">
        <v>1.01</v>
      </c>
      <c r="J335" s="26">
        <v>0.95</v>
      </c>
      <c r="K335" s="25"/>
      <c r="L335" s="25"/>
    </row>
    <row r="336" spans="1:12" x14ac:dyDescent="0.3">
      <c r="A336" t="s">
        <v>580</v>
      </c>
      <c r="B336" s="52">
        <v>0.4</v>
      </c>
      <c r="C336" s="52">
        <v>0.4</v>
      </c>
      <c r="D336" s="52">
        <v>0.4</v>
      </c>
      <c r="E336" s="52"/>
      <c r="F336" s="52"/>
      <c r="G336" s="25"/>
      <c r="H336" s="25"/>
      <c r="I336" s="25"/>
      <c r="J336" s="25"/>
      <c r="K336" s="25"/>
      <c r="L336" s="25"/>
    </row>
    <row r="337" spans="1:12" x14ac:dyDescent="0.3">
      <c r="A337" t="s">
        <v>581</v>
      </c>
      <c r="B337" s="52">
        <v>0.8</v>
      </c>
      <c r="C337" s="52">
        <v>0.8</v>
      </c>
      <c r="D337" s="52">
        <v>0.9</v>
      </c>
      <c r="E337" s="52">
        <v>0.9</v>
      </c>
      <c r="F337" s="52">
        <v>0.9</v>
      </c>
      <c r="G337" s="26">
        <v>0.81</v>
      </c>
      <c r="H337" s="26">
        <f>SUM(H338:H342)</f>
        <v>0.79999999999999993</v>
      </c>
      <c r="I337" s="26">
        <f>SUM(I338:I342)</f>
        <v>0.77999999999999992</v>
      </c>
      <c r="J337" s="26">
        <f>SUM(J338:J342)</f>
        <v>0.78999999999999992</v>
      </c>
      <c r="K337" s="26"/>
      <c r="L337" s="25"/>
    </row>
    <row r="338" spans="1:12" x14ac:dyDescent="0.3">
      <c r="A338" t="s">
        <v>582</v>
      </c>
      <c r="B338" s="52">
        <v>0.3</v>
      </c>
      <c r="C338" s="52">
        <v>0.4</v>
      </c>
      <c r="D338" s="52">
        <v>0.3</v>
      </c>
      <c r="E338" s="52">
        <v>0.3</v>
      </c>
      <c r="F338" s="52">
        <v>0.3</v>
      </c>
      <c r="G338" s="26">
        <v>0.28000000000000003</v>
      </c>
      <c r="H338" s="26">
        <v>0.28000000000000003</v>
      </c>
      <c r="I338" s="26">
        <v>0.27</v>
      </c>
      <c r="J338" s="26">
        <v>0.27</v>
      </c>
      <c r="K338" s="26"/>
      <c r="L338" s="25"/>
    </row>
    <row r="339" spans="1:12" x14ac:dyDescent="0.3">
      <c r="A339" t="s">
        <v>583</v>
      </c>
      <c r="B339" s="52">
        <v>0.2</v>
      </c>
      <c r="C339" s="52">
        <v>0.2</v>
      </c>
      <c r="D339" s="52">
        <v>0.2</v>
      </c>
      <c r="E339" s="52">
        <v>0.2</v>
      </c>
      <c r="F339" s="52">
        <v>0.2</v>
      </c>
      <c r="G339" s="26">
        <v>0.18</v>
      </c>
      <c r="H339" s="26">
        <v>0.18</v>
      </c>
      <c r="I339" s="26">
        <v>0.18</v>
      </c>
      <c r="J339" s="26">
        <v>0.18</v>
      </c>
      <c r="K339" s="25"/>
      <c r="L339" s="25"/>
    </row>
    <row r="340" spans="1:12" x14ac:dyDescent="0.3">
      <c r="A340" t="s">
        <v>584</v>
      </c>
      <c r="B340" s="52">
        <v>0.1</v>
      </c>
      <c r="C340" s="52">
        <v>0.1</v>
      </c>
      <c r="D340" s="52">
        <v>0.1</v>
      </c>
      <c r="E340" s="52">
        <v>0.1</v>
      </c>
      <c r="F340" s="52">
        <v>0.1</v>
      </c>
      <c r="G340" s="26">
        <v>7.0000000000000007E-2</v>
      </c>
      <c r="H340" s="26">
        <v>0.06</v>
      </c>
      <c r="I340" s="26">
        <v>0.06</v>
      </c>
      <c r="J340" s="26">
        <v>0.06</v>
      </c>
      <c r="K340" s="26"/>
      <c r="L340" s="25"/>
    </row>
    <row r="341" spans="1:12" x14ac:dyDescent="0.3">
      <c r="A341" t="s">
        <v>585</v>
      </c>
      <c r="B341" s="52">
        <v>0.2</v>
      </c>
      <c r="C341" s="52">
        <v>0.1</v>
      </c>
      <c r="D341" s="52">
        <v>0.2</v>
      </c>
      <c r="E341" s="52">
        <v>0.2</v>
      </c>
      <c r="F341" s="52">
        <v>0.2</v>
      </c>
      <c r="G341" s="26">
        <v>0.2</v>
      </c>
      <c r="H341" s="26">
        <v>0.2</v>
      </c>
      <c r="I341" s="26">
        <v>0.19</v>
      </c>
      <c r="J341" s="26">
        <v>0.19</v>
      </c>
      <c r="K341" s="25"/>
      <c r="L341" s="25"/>
    </row>
    <row r="342" spans="1:12" x14ac:dyDescent="0.3">
      <c r="A342" t="s">
        <v>620</v>
      </c>
      <c r="B342" s="52"/>
      <c r="C342" s="52"/>
      <c r="D342" s="52">
        <v>0.1</v>
      </c>
      <c r="E342" s="52">
        <v>0.1</v>
      </c>
      <c r="F342" s="52">
        <v>0.1</v>
      </c>
      <c r="G342" s="26">
        <v>0.08</v>
      </c>
      <c r="H342" s="26">
        <v>0.08</v>
      </c>
      <c r="I342" s="26">
        <v>0.08</v>
      </c>
      <c r="J342" s="26">
        <v>0.09</v>
      </c>
      <c r="K342" s="25"/>
      <c r="L342" s="25"/>
    </row>
    <row r="343" spans="1:12" x14ac:dyDescent="0.3">
      <c r="A343" t="s">
        <v>586</v>
      </c>
      <c r="B343" s="52">
        <v>2.2999999999999998</v>
      </c>
      <c r="C343" s="52">
        <v>2.2999999999999998</v>
      </c>
      <c r="D343" s="52">
        <v>2.2000000000000002</v>
      </c>
      <c r="E343" s="52">
        <v>2.2000000000000002</v>
      </c>
      <c r="F343" s="52">
        <v>2.2000000000000002</v>
      </c>
      <c r="G343" s="26">
        <v>2.21</v>
      </c>
      <c r="H343" s="26">
        <v>2.14</v>
      </c>
      <c r="I343" s="26">
        <v>2.12</v>
      </c>
      <c r="J343" s="26">
        <v>2.12</v>
      </c>
      <c r="K343" s="26"/>
      <c r="L343" s="25"/>
    </row>
    <row r="344" spans="1:12" x14ac:dyDescent="0.3">
      <c r="A344" t="s">
        <v>587</v>
      </c>
      <c r="B344" s="52">
        <v>0.8</v>
      </c>
      <c r="C344" s="52">
        <v>0.8</v>
      </c>
      <c r="D344" s="52">
        <v>0.7</v>
      </c>
      <c r="E344" s="52">
        <v>0.8</v>
      </c>
      <c r="F344" s="52">
        <v>0.7</v>
      </c>
      <c r="G344" s="26">
        <v>0.7</v>
      </c>
      <c r="H344" s="26">
        <v>0.62</v>
      </c>
      <c r="I344" s="26">
        <v>0.61</v>
      </c>
      <c r="J344" s="26">
        <v>0.6</v>
      </c>
      <c r="K344" s="26"/>
      <c r="L344" s="25"/>
    </row>
    <row r="345" spans="1:12" x14ac:dyDescent="0.3">
      <c r="A345" t="s">
        <v>588</v>
      </c>
      <c r="B345" s="52">
        <v>0.1</v>
      </c>
      <c r="C345" s="52">
        <v>0.1</v>
      </c>
      <c r="D345" s="52">
        <v>0.1</v>
      </c>
      <c r="E345" s="52">
        <v>0.1</v>
      </c>
      <c r="F345" s="52">
        <v>0.1</v>
      </c>
      <c r="G345" s="26">
        <v>0.13</v>
      </c>
      <c r="H345" s="26">
        <v>0.13</v>
      </c>
      <c r="I345" s="26">
        <v>0.13</v>
      </c>
      <c r="J345" s="26">
        <v>0.13</v>
      </c>
      <c r="K345" s="26"/>
      <c r="L345" s="25"/>
    </row>
    <row r="346" spans="1:12" x14ac:dyDescent="0.3">
      <c r="A346" t="s">
        <v>589</v>
      </c>
      <c r="B346" s="52">
        <v>0.2</v>
      </c>
      <c r="C346" s="53">
        <v>0.2</v>
      </c>
      <c r="D346" s="52">
        <v>0.2</v>
      </c>
      <c r="E346" s="52">
        <v>0.2</v>
      </c>
      <c r="F346" s="52">
        <v>0.2</v>
      </c>
      <c r="G346" s="26">
        <v>0.19</v>
      </c>
      <c r="H346" s="26">
        <v>0.19</v>
      </c>
      <c r="I346" s="26">
        <v>0.18</v>
      </c>
      <c r="J346" s="26">
        <v>0.17</v>
      </c>
      <c r="K346" s="26"/>
      <c r="L346" s="25"/>
    </row>
    <row r="347" spans="1:12" x14ac:dyDescent="0.3">
      <c r="A347" t="s">
        <v>590</v>
      </c>
      <c r="B347" s="52">
        <v>0.2</v>
      </c>
      <c r="C347" s="52">
        <v>0.2</v>
      </c>
      <c r="D347" s="52">
        <v>0.2</v>
      </c>
      <c r="E347" s="52">
        <v>0.2</v>
      </c>
      <c r="F347" s="52">
        <v>0.2</v>
      </c>
      <c r="G347" s="26">
        <v>0.22</v>
      </c>
      <c r="H347" s="26">
        <v>0.21</v>
      </c>
      <c r="I347" s="26">
        <v>0.19</v>
      </c>
      <c r="J347" s="26">
        <v>0.2</v>
      </c>
      <c r="K347" s="26"/>
      <c r="L347" s="25"/>
    </row>
    <row r="348" spans="1:12" x14ac:dyDescent="0.3">
      <c r="A348" t="s">
        <v>591</v>
      </c>
      <c r="B348" s="52">
        <v>0.1</v>
      </c>
      <c r="C348" s="52">
        <v>0.1</v>
      </c>
      <c r="D348" s="52">
        <v>0.1</v>
      </c>
      <c r="E348" s="52">
        <v>0.1</v>
      </c>
      <c r="F348" s="52">
        <v>0.1</v>
      </c>
      <c r="G348" s="26">
        <v>0.12</v>
      </c>
      <c r="H348" s="26">
        <v>0.13</v>
      </c>
      <c r="I348" s="26">
        <v>0.13</v>
      </c>
      <c r="J348" s="26">
        <v>0.14000000000000001</v>
      </c>
      <c r="K348" s="25"/>
      <c r="L348" s="25"/>
    </row>
    <row r="349" spans="1:12" x14ac:dyDescent="0.3">
      <c r="A349" s="25" t="s">
        <v>1840</v>
      </c>
      <c r="B349" s="52">
        <v>0.2</v>
      </c>
      <c r="C349" s="52">
        <v>0.2</v>
      </c>
      <c r="D349" s="52">
        <v>0.2</v>
      </c>
      <c r="E349" s="52">
        <v>0.2</v>
      </c>
      <c r="F349" s="52">
        <v>0.2</v>
      </c>
      <c r="G349" s="26">
        <v>0.2</v>
      </c>
      <c r="H349" s="26">
        <v>0.21</v>
      </c>
      <c r="I349" s="26">
        <v>0.2</v>
      </c>
      <c r="J349" s="26">
        <v>0.21</v>
      </c>
      <c r="K349" s="26"/>
      <c r="L349" s="25"/>
    </row>
    <row r="350" spans="1:12" x14ac:dyDescent="0.3">
      <c r="A350" t="s">
        <v>592</v>
      </c>
      <c r="B350" s="52">
        <v>0.1</v>
      </c>
      <c r="C350" s="52">
        <v>0.1</v>
      </c>
      <c r="D350" s="52">
        <v>0.1</v>
      </c>
      <c r="E350" s="52">
        <v>0.1</v>
      </c>
      <c r="F350" s="52">
        <v>0.1</v>
      </c>
      <c r="G350" s="26">
        <v>0.11</v>
      </c>
      <c r="H350" s="26">
        <v>0.11</v>
      </c>
      <c r="I350" s="26">
        <v>0.11</v>
      </c>
      <c r="J350" s="26">
        <v>0.11</v>
      </c>
      <c r="K350" s="25"/>
      <c r="L350" s="25"/>
    </row>
    <row r="351" spans="1:12" x14ac:dyDescent="0.3">
      <c r="A351" t="s">
        <v>593</v>
      </c>
      <c r="B351" s="52">
        <v>0.1</v>
      </c>
      <c r="C351" s="52">
        <v>0.1</v>
      </c>
      <c r="D351" s="52">
        <v>0.1</v>
      </c>
      <c r="E351" s="52">
        <v>0.1</v>
      </c>
      <c r="F351" s="52">
        <v>0.1</v>
      </c>
      <c r="G351" s="26">
        <v>0.06</v>
      </c>
      <c r="H351" s="26">
        <v>0.06</v>
      </c>
      <c r="I351" s="26">
        <v>0.06</v>
      </c>
      <c r="J351" s="26">
        <v>0.06</v>
      </c>
      <c r="K351" s="25"/>
      <c r="L351" s="25"/>
    </row>
    <row r="352" spans="1:12" x14ac:dyDescent="0.3">
      <c r="A352" t="s">
        <v>594</v>
      </c>
      <c r="B352" s="52">
        <v>0.1</v>
      </c>
      <c r="C352" s="52">
        <v>0.1</v>
      </c>
      <c r="D352" s="52">
        <v>0.1</v>
      </c>
      <c r="E352" s="52">
        <v>0.05</v>
      </c>
      <c r="F352" s="52">
        <v>0.1</v>
      </c>
      <c r="G352" s="26">
        <v>0.05</v>
      </c>
      <c r="H352" s="26">
        <v>0.04</v>
      </c>
      <c r="I352" s="26">
        <v>0.05</v>
      </c>
      <c r="J352" s="26">
        <v>0.04</v>
      </c>
      <c r="K352" s="25"/>
      <c r="L352" s="25"/>
    </row>
    <row r="353" spans="1:12" x14ac:dyDescent="0.3">
      <c r="A353" t="s">
        <v>595</v>
      </c>
      <c r="B353" s="52">
        <v>0.1</v>
      </c>
      <c r="C353" s="52">
        <v>0.1</v>
      </c>
      <c r="D353" s="52">
        <v>0.1</v>
      </c>
      <c r="E353" s="52">
        <v>0.1</v>
      </c>
      <c r="F353" s="52">
        <v>0.1</v>
      </c>
      <c r="G353" s="26">
        <v>0.11</v>
      </c>
      <c r="H353" s="26">
        <v>0.12</v>
      </c>
      <c r="I353" s="26">
        <v>0.13</v>
      </c>
      <c r="J353" s="26">
        <v>0.13</v>
      </c>
      <c r="K353" s="26"/>
      <c r="L353" s="25"/>
    </row>
    <row r="354" spans="1:12" x14ac:dyDescent="0.3">
      <c r="A354" t="s">
        <v>596</v>
      </c>
      <c r="B354" s="52">
        <v>0.1</v>
      </c>
      <c r="C354" s="52">
        <v>0.1</v>
      </c>
      <c r="D354" s="52">
        <v>0.1</v>
      </c>
      <c r="E354" s="52">
        <v>0.1</v>
      </c>
      <c r="F354" s="52">
        <v>0.1</v>
      </c>
      <c r="G354" s="26">
        <v>0.12</v>
      </c>
      <c r="H354" s="26">
        <v>0.12</v>
      </c>
      <c r="I354" s="26">
        <v>0.13</v>
      </c>
      <c r="J354" s="26">
        <v>0.13</v>
      </c>
      <c r="K354" s="25"/>
      <c r="L354" s="25"/>
    </row>
    <row r="355" spans="1:12" x14ac:dyDescent="0.3">
      <c r="A355" t="s">
        <v>597</v>
      </c>
      <c r="B355" s="52">
        <v>0.1</v>
      </c>
      <c r="C355" s="52">
        <v>0.1</v>
      </c>
      <c r="D355" s="52">
        <v>0.1</v>
      </c>
      <c r="E355" s="52">
        <v>0.1</v>
      </c>
      <c r="F355" s="52">
        <v>0.1</v>
      </c>
      <c r="G355" s="26">
        <v>0.14000000000000001</v>
      </c>
      <c r="H355" s="26">
        <v>0.14000000000000001</v>
      </c>
      <c r="I355" s="26">
        <v>0.14000000000000001</v>
      </c>
      <c r="J355" s="26">
        <v>0.14000000000000001</v>
      </c>
      <c r="K355" s="26"/>
      <c r="L355" s="25"/>
    </row>
    <row r="356" spans="1:12" x14ac:dyDescent="0.3">
      <c r="A356" t="s">
        <v>598</v>
      </c>
      <c r="B356" s="52">
        <v>0.1</v>
      </c>
      <c r="C356" s="52">
        <v>0.1</v>
      </c>
      <c r="D356" s="52">
        <v>0.1</v>
      </c>
      <c r="E356" s="52">
        <v>0.1</v>
      </c>
      <c r="F356" s="52">
        <v>0.1</v>
      </c>
      <c r="G356" s="26">
        <v>0.06</v>
      </c>
      <c r="H356" s="26">
        <v>0.06</v>
      </c>
      <c r="I356" s="26">
        <v>0.06</v>
      </c>
      <c r="J356" s="26">
        <v>0.06</v>
      </c>
      <c r="K356" s="26"/>
      <c r="L356" s="25"/>
    </row>
    <row r="357" spans="1:12" x14ac:dyDescent="0.3">
      <c r="A357" t="s">
        <v>599</v>
      </c>
      <c r="B357" s="52">
        <v>5.4</v>
      </c>
      <c r="C357" s="52">
        <v>5.4</v>
      </c>
      <c r="D357" s="52">
        <v>5.3</v>
      </c>
      <c r="E357" s="52">
        <v>5.3</v>
      </c>
      <c r="F357" s="52">
        <v>5.0999999999999996</v>
      </c>
      <c r="G357" s="26">
        <v>5.23</v>
      </c>
      <c r="H357" s="26">
        <v>5.24</v>
      </c>
      <c r="I357" s="26">
        <v>5.33</v>
      </c>
      <c r="J357" s="26">
        <v>5.32</v>
      </c>
      <c r="K357" s="26"/>
      <c r="L357" s="25"/>
    </row>
    <row r="358" spans="1:12" x14ac:dyDescent="0.3">
      <c r="A358" t="s">
        <v>600</v>
      </c>
      <c r="B358" s="52">
        <v>0.3</v>
      </c>
      <c r="C358" s="52">
        <v>0.3</v>
      </c>
      <c r="D358" s="52">
        <v>0.3</v>
      </c>
      <c r="E358" s="52">
        <v>0.3</v>
      </c>
      <c r="F358" s="52">
        <v>0.3</v>
      </c>
      <c r="G358" s="26">
        <v>0.35</v>
      </c>
      <c r="H358" s="26">
        <v>0.36</v>
      </c>
      <c r="I358" s="26">
        <v>0.37</v>
      </c>
      <c r="J358" s="26">
        <v>0.38</v>
      </c>
      <c r="K358" s="26"/>
      <c r="L358" s="25"/>
    </row>
    <row r="359" spans="1:12" x14ac:dyDescent="0.3">
      <c r="A359" t="s">
        <v>601</v>
      </c>
      <c r="B359" s="52">
        <v>0.8</v>
      </c>
      <c r="C359" s="52">
        <v>0.8</v>
      </c>
      <c r="D359" s="52">
        <v>0.8</v>
      </c>
      <c r="E359" s="52">
        <v>0.8</v>
      </c>
      <c r="F359" s="52">
        <v>0.8</v>
      </c>
      <c r="G359" s="26">
        <v>0.8</v>
      </c>
      <c r="H359" s="26">
        <v>0.86</v>
      </c>
      <c r="I359" s="26">
        <v>0.88</v>
      </c>
      <c r="J359" s="26">
        <v>0.93</v>
      </c>
      <c r="K359" s="25"/>
      <c r="L359" s="25"/>
    </row>
    <row r="360" spans="1:12" x14ac:dyDescent="0.3">
      <c r="A360" t="s">
        <v>659</v>
      </c>
      <c r="B360" s="52"/>
      <c r="C360" s="52"/>
      <c r="D360" s="52"/>
      <c r="E360" s="52"/>
      <c r="F360" s="52"/>
      <c r="G360" s="26">
        <v>0.04</v>
      </c>
      <c r="H360" s="26">
        <v>0.04</v>
      </c>
      <c r="I360" s="26">
        <v>0.04</v>
      </c>
      <c r="J360" s="26">
        <v>0.04</v>
      </c>
      <c r="K360" s="25"/>
      <c r="L360" s="25"/>
    </row>
    <row r="361" spans="1:12" x14ac:dyDescent="0.3">
      <c r="A361" t="s">
        <v>602</v>
      </c>
      <c r="B361" s="52">
        <v>1.8</v>
      </c>
      <c r="C361" s="52">
        <v>1.8</v>
      </c>
      <c r="D361" s="52">
        <v>1.7</v>
      </c>
      <c r="E361" s="52">
        <v>1.7</v>
      </c>
      <c r="F361" s="52">
        <v>1.6</v>
      </c>
      <c r="G361" s="26">
        <v>1.61</v>
      </c>
      <c r="H361" s="26">
        <v>1.57</v>
      </c>
      <c r="I361" s="26">
        <v>1.54</v>
      </c>
      <c r="J361" s="26">
        <v>1.4</v>
      </c>
      <c r="K361" s="26"/>
      <c r="L361" s="25"/>
    </row>
    <row r="362" spans="1:12" x14ac:dyDescent="0.3">
      <c r="A362" t="s">
        <v>603</v>
      </c>
      <c r="B362" s="52">
        <v>1.4</v>
      </c>
      <c r="C362" s="52">
        <v>1.4</v>
      </c>
      <c r="D362" s="52">
        <v>1.3</v>
      </c>
      <c r="E362" s="52">
        <v>1.3</v>
      </c>
      <c r="F362" s="52">
        <v>1.3</v>
      </c>
      <c r="G362" s="26">
        <v>1.27</v>
      </c>
      <c r="H362" s="26">
        <v>1.24</v>
      </c>
      <c r="I362" s="26">
        <v>1.22</v>
      </c>
      <c r="J362" s="26">
        <v>1.1200000000000001</v>
      </c>
      <c r="K362" s="26"/>
      <c r="L362" s="25"/>
    </row>
    <row r="363" spans="1:12" x14ac:dyDescent="0.3">
      <c r="A363" t="s">
        <v>604</v>
      </c>
      <c r="B363" s="52">
        <v>0.4</v>
      </c>
      <c r="C363" s="52">
        <v>0.4</v>
      </c>
      <c r="D363" s="52">
        <v>0.4</v>
      </c>
      <c r="E363" s="52">
        <v>0.4</v>
      </c>
      <c r="F363" s="52">
        <v>0.3</v>
      </c>
      <c r="G363" s="26">
        <v>0.34</v>
      </c>
      <c r="H363" s="26">
        <v>0.33</v>
      </c>
      <c r="I363" s="26">
        <v>0.32</v>
      </c>
      <c r="J363" s="26">
        <v>0.28000000000000003</v>
      </c>
      <c r="K363" s="25"/>
      <c r="L363" s="25"/>
    </row>
    <row r="364" spans="1:12" x14ac:dyDescent="0.3">
      <c r="A364" t="s">
        <v>605</v>
      </c>
      <c r="B364" s="52">
        <v>0.3</v>
      </c>
      <c r="C364" s="52">
        <v>0.3</v>
      </c>
      <c r="D364" s="52">
        <v>0.3</v>
      </c>
      <c r="E364" s="52">
        <v>0.3</v>
      </c>
      <c r="F364" s="52">
        <v>0.3</v>
      </c>
      <c r="G364" s="26">
        <v>0.28000000000000003</v>
      </c>
      <c r="H364" s="26">
        <v>0.28000000000000003</v>
      </c>
      <c r="I364" s="26">
        <v>0.28999999999999998</v>
      </c>
      <c r="J364" s="26">
        <v>0.31</v>
      </c>
      <c r="K364" s="25"/>
      <c r="L364" s="25"/>
    </row>
    <row r="365" spans="1:12" x14ac:dyDescent="0.3">
      <c r="A365" t="s">
        <v>606</v>
      </c>
      <c r="B365" s="52">
        <v>1.1000000000000001</v>
      </c>
      <c r="C365" s="52">
        <v>1.1000000000000001</v>
      </c>
      <c r="D365" s="52">
        <v>1.1000000000000001</v>
      </c>
      <c r="E365" s="52">
        <v>1.1000000000000001</v>
      </c>
      <c r="F365" s="52">
        <v>1.1000000000000001</v>
      </c>
      <c r="G365" s="26">
        <v>1.1599999999999999</v>
      </c>
      <c r="H365" s="26">
        <v>1.19</v>
      </c>
      <c r="I365" s="26">
        <v>1.24</v>
      </c>
      <c r="J365" s="26">
        <v>1.29</v>
      </c>
      <c r="K365" s="25"/>
      <c r="L365" s="25"/>
    </row>
    <row r="366" spans="1:12" x14ac:dyDescent="0.3">
      <c r="A366" t="s">
        <v>607</v>
      </c>
      <c r="B366" s="52">
        <v>1.1000000000000001</v>
      </c>
      <c r="C366" s="52">
        <v>1.1000000000000001</v>
      </c>
      <c r="D366" s="52">
        <v>1.1000000000000001</v>
      </c>
      <c r="E366" s="52">
        <v>1.1000000000000001</v>
      </c>
      <c r="F366" s="52">
        <v>1</v>
      </c>
      <c r="G366" s="26">
        <v>0.99</v>
      </c>
      <c r="H366" s="26">
        <v>0.98</v>
      </c>
      <c r="I366" s="26">
        <v>0.97</v>
      </c>
      <c r="J366" s="26">
        <v>0.97</v>
      </c>
      <c r="K366" s="26"/>
      <c r="L366" s="25"/>
    </row>
    <row r="367" spans="1:12" x14ac:dyDescent="0.3">
      <c r="A367" t="s">
        <v>608</v>
      </c>
      <c r="B367" s="52">
        <v>5.0999999999999996</v>
      </c>
      <c r="C367" s="52">
        <v>5.2</v>
      </c>
      <c r="D367" s="52">
        <v>5.0999999999999996</v>
      </c>
      <c r="E367" s="52">
        <v>5.2</v>
      </c>
      <c r="F367" s="52">
        <v>5.0999999999999996</v>
      </c>
      <c r="G367" s="26">
        <v>5.19</v>
      </c>
      <c r="H367" s="26">
        <v>5.17</v>
      </c>
      <c r="I367" s="26">
        <v>5.17</v>
      </c>
      <c r="J367" s="26">
        <v>5.01</v>
      </c>
      <c r="K367" s="26"/>
      <c r="L367" s="25"/>
    </row>
    <row r="368" spans="1:12" x14ac:dyDescent="0.3">
      <c r="A368" t="s">
        <v>609</v>
      </c>
      <c r="B368" s="52">
        <v>1.9</v>
      </c>
      <c r="C368" s="52">
        <v>2</v>
      </c>
      <c r="D368" s="52">
        <v>1.9</v>
      </c>
      <c r="E368" s="52">
        <v>2</v>
      </c>
      <c r="F368" s="52">
        <v>1.8</v>
      </c>
      <c r="G368" s="26">
        <v>1.84</v>
      </c>
      <c r="H368" s="26">
        <v>1.82</v>
      </c>
      <c r="I368" s="26">
        <v>1.81</v>
      </c>
      <c r="J368" s="26">
        <v>1.72</v>
      </c>
      <c r="K368" s="26"/>
      <c r="L368" s="25"/>
    </row>
    <row r="369" spans="1:12" x14ac:dyDescent="0.3">
      <c r="A369" t="s">
        <v>610</v>
      </c>
      <c r="B369" s="52">
        <v>0.1</v>
      </c>
      <c r="C369" s="52">
        <v>0.1</v>
      </c>
      <c r="D369" s="52">
        <v>0.1</v>
      </c>
      <c r="E369" s="52">
        <v>0.1</v>
      </c>
      <c r="F369" s="52">
        <v>0.1</v>
      </c>
      <c r="G369" s="26">
        <v>0.14000000000000001</v>
      </c>
      <c r="H369" s="26">
        <v>0.14000000000000001</v>
      </c>
      <c r="I369" s="26">
        <v>0.14000000000000001</v>
      </c>
      <c r="J369" s="26">
        <v>0.14000000000000001</v>
      </c>
      <c r="K369" s="26"/>
      <c r="L369" s="25"/>
    </row>
    <row r="370" spans="1:12" x14ac:dyDescent="0.3">
      <c r="A370" t="s">
        <v>611</v>
      </c>
      <c r="B370" s="52">
        <v>1.4</v>
      </c>
      <c r="C370" s="52">
        <v>1.4</v>
      </c>
      <c r="D370" s="52">
        <v>1.4</v>
      </c>
      <c r="E370" s="52">
        <v>1.4</v>
      </c>
      <c r="F370" s="52">
        <v>1.5</v>
      </c>
      <c r="G370" s="26">
        <v>1.45</v>
      </c>
      <c r="H370" s="26">
        <v>1.46</v>
      </c>
      <c r="I370" s="26">
        <v>1.47</v>
      </c>
      <c r="J370" s="26">
        <v>1.4</v>
      </c>
      <c r="K370" s="25"/>
      <c r="L370" s="25"/>
    </row>
    <row r="371" spans="1:12" x14ac:dyDescent="0.3">
      <c r="A371" t="s">
        <v>612</v>
      </c>
      <c r="B371" s="52">
        <v>0.9</v>
      </c>
      <c r="C371" s="52">
        <v>0.9</v>
      </c>
      <c r="D371" s="52">
        <v>0.9</v>
      </c>
      <c r="E371" s="52">
        <v>0.9</v>
      </c>
      <c r="F371" s="52">
        <v>0.9</v>
      </c>
      <c r="G371" s="26">
        <v>0.93</v>
      </c>
      <c r="H371" s="26">
        <v>0.92</v>
      </c>
      <c r="I371" s="26">
        <v>0.92</v>
      </c>
      <c r="J371" s="26">
        <v>0.92</v>
      </c>
      <c r="K371" s="25"/>
      <c r="L371" s="25"/>
    </row>
    <row r="372" spans="1:12" x14ac:dyDescent="0.3">
      <c r="A372" t="s">
        <v>613</v>
      </c>
      <c r="B372" s="52">
        <v>0.8</v>
      </c>
      <c r="C372" s="52">
        <v>0.8</v>
      </c>
      <c r="D372" s="52">
        <v>0.8</v>
      </c>
      <c r="E372" s="52">
        <v>0.8</v>
      </c>
      <c r="F372" s="52">
        <v>0.8</v>
      </c>
      <c r="G372" s="26">
        <v>0.83</v>
      </c>
      <c r="H372" s="26">
        <v>0.83</v>
      </c>
      <c r="I372" s="26">
        <v>0.83</v>
      </c>
      <c r="J372" s="26">
        <v>0.83</v>
      </c>
      <c r="K372" s="26"/>
      <c r="L372" s="25"/>
    </row>
    <row r="373" spans="1:12" x14ac:dyDescent="0.3">
      <c r="A373" t="s">
        <v>668</v>
      </c>
      <c r="B373" s="25"/>
      <c r="C373" s="25"/>
      <c r="D373" s="25"/>
      <c r="E373" s="25"/>
      <c r="F373" s="25"/>
      <c r="G373" s="25"/>
      <c r="H373" s="25"/>
      <c r="I373" s="25"/>
      <c r="J373" s="25"/>
      <c r="K373" s="26"/>
      <c r="L373" s="25"/>
    </row>
    <row r="374" spans="1:12" x14ac:dyDescent="0.3">
      <c r="B374" s="25"/>
      <c r="C374" s="25"/>
      <c r="D374" s="25"/>
      <c r="E374" s="25"/>
      <c r="F374" s="25"/>
      <c r="G374" s="25"/>
      <c r="H374" s="25"/>
      <c r="I374" s="25"/>
      <c r="J374" s="25"/>
      <c r="K374" s="25"/>
      <c r="L374" s="25"/>
    </row>
    <row r="375" spans="1:12" ht="28.8" x14ac:dyDescent="0.3">
      <c r="A375" s="20" t="s">
        <v>2749</v>
      </c>
      <c r="B375" s="25"/>
      <c r="C375" s="25"/>
      <c r="D375" s="25"/>
      <c r="E375" s="25"/>
      <c r="F375" s="25"/>
      <c r="G375" s="25"/>
      <c r="H375" s="25"/>
      <c r="I375" s="25"/>
      <c r="J375" s="25"/>
      <c r="K375" s="25"/>
      <c r="L375" s="25"/>
    </row>
    <row r="376" spans="1:12" x14ac:dyDescent="0.3">
      <c r="B376" s="25"/>
      <c r="C376" s="25"/>
      <c r="D376" s="25"/>
      <c r="E376" s="25"/>
      <c r="F376" s="25"/>
      <c r="G376" s="25"/>
      <c r="H376" s="25"/>
      <c r="I376" s="25"/>
      <c r="J376" s="25"/>
      <c r="K376" s="25"/>
      <c r="L376" s="25"/>
    </row>
    <row r="377" spans="1:12" x14ac:dyDescent="0.3">
      <c r="B377" s="25"/>
      <c r="C377" s="25"/>
      <c r="D377" s="25"/>
      <c r="E377" s="25"/>
      <c r="F377" s="25"/>
      <c r="G377" s="25"/>
      <c r="H377" s="25"/>
      <c r="I377" s="25"/>
      <c r="J377" s="25"/>
      <c r="K377" s="25"/>
      <c r="L377" s="25"/>
    </row>
    <row r="378" spans="1:12" x14ac:dyDescent="0.3">
      <c r="B378" s="25"/>
      <c r="C378" s="25"/>
      <c r="D378" s="25"/>
      <c r="E378" s="25"/>
      <c r="F378" s="25"/>
      <c r="G378" s="25"/>
      <c r="H378" s="25"/>
      <c r="I378" s="25"/>
      <c r="J378" s="25"/>
      <c r="K378" s="25"/>
      <c r="L378" s="25"/>
    </row>
    <row r="379" spans="1:12" x14ac:dyDescent="0.3">
      <c r="B379" s="25"/>
      <c r="C379" s="25"/>
      <c r="D379" s="25"/>
      <c r="E379" s="25"/>
      <c r="F379" s="25"/>
      <c r="G379" s="25"/>
      <c r="H379" s="25"/>
      <c r="I379" s="25"/>
      <c r="J379" s="25"/>
      <c r="K379" s="25"/>
      <c r="L379" s="25"/>
    </row>
    <row r="380" spans="1:12" x14ac:dyDescent="0.3">
      <c r="B380" s="25"/>
      <c r="C380" s="25"/>
      <c r="D380" s="25"/>
      <c r="E380" s="25"/>
      <c r="F380" s="25"/>
      <c r="G380" s="25"/>
      <c r="H380" s="25"/>
      <c r="I380" s="25"/>
      <c r="J380" s="25"/>
      <c r="K380" s="25"/>
      <c r="L380" s="25"/>
    </row>
    <row r="381" spans="1:12" x14ac:dyDescent="0.3">
      <c r="B381" s="25"/>
      <c r="C381" s="25"/>
      <c r="D381" s="25"/>
      <c r="E381" s="25"/>
      <c r="F381" s="25"/>
      <c r="G381" s="25"/>
      <c r="H381" s="25"/>
      <c r="I381" s="25"/>
      <c r="J381" s="25"/>
      <c r="K381" s="25"/>
      <c r="L381" s="25"/>
    </row>
    <row r="382" spans="1:12" x14ac:dyDescent="0.3">
      <c r="B382" s="25"/>
      <c r="C382" s="25"/>
      <c r="D382" s="25"/>
      <c r="E382" s="25"/>
      <c r="F382" s="25"/>
      <c r="G382" s="25"/>
      <c r="H382" s="25"/>
      <c r="I382" s="25"/>
      <c r="J382" s="25"/>
      <c r="K382" s="25"/>
      <c r="L382" s="25"/>
    </row>
    <row r="383" spans="1:12" x14ac:dyDescent="0.3">
      <c r="B383" s="25"/>
      <c r="C383" s="25"/>
      <c r="D383" s="25"/>
      <c r="E383" s="25"/>
      <c r="F383" s="25"/>
      <c r="G383" s="25"/>
      <c r="H383" s="25"/>
      <c r="I383" s="25"/>
      <c r="J383" s="25"/>
      <c r="K383" s="25"/>
      <c r="L383" s="25"/>
    </row>
    <row r="384" spans="1:12" x14ac:dyDescent="0.3">
      <c r="B384" s="25"/>
      <c r="C384" s="25"/>
      <c r="D384" s="25"/>
      <c r="E384" s="25"/>
      <c r="F384" s="25"/>
      <c r="G384" s="25"/>
      <c r="H384" s="25"/>
      <c r="I384" s="25"/>
      <c r="J384" s="25"/>
      <c r="K384" s="25"/>
      <c r="L384" s="25"/>
    </row>
    <row r="385" spans="2:12" x14ac:dyDescent="0.3">
      <c r="B385" s="25"/>
      <c r="C385" s="25"/>
      <c r="D385" s="25"/>
      <c r="E385" s="25"/>
      <c r="F385" s="25"/>
      <c r="G385" s="25"/>
      <c r="H385" s="25"/>
      <c r="I385" s="25"/>
      <c r="J385" s="25"/>
      <c r="K385" s="25"/>
      <c r="L385" s="25"/>
    </row>
    <row r="386" spans="2:12" x14ac:dyDescent="0.3">
      <c r="B386" s="25"/>
      <c r="C386" s="25"/>
      <c r="D386" s="25"/>
      <c r="E386" s="25"/>
      <c r="F386" s="25"/>
      <c r="G386" s="25"/>
      <c r="H386" s="25"/>
      <c r="I386" s="25"/>
      <c r="J386" s="25"/>
      <c r="K386" s="25"/>
      <c r="L386" s="25"/>
    </row>
    <row r="387" spans="2:12" x14ac:dyDescent="0.3">
      <c r="B387" s="25"/>
      <c r="C387" s="25"/>
      <c r="D387" s="25"/>
      <c r="E387" s="25"/>
      <c r="F387" s="25"/>
      <c r="G387" s="25"/>
      <c r="H387" s="25"/>
      <c r="I387" s="25"/>
      <c r="J387" s="25"/>
      <c r="K387" s="25"/>
      <c r="L387" s="25"/>
    </row>
    <row r="388" spans="2:12" x14ac:dyDescent="0.3">
      <c r="B388" s="25"/>
      <c r="C388" s="25"/>
      <c r="D388" s="25"/>
      <c r="E388" s="25"/>
      <c r="F388" s="25"/>
      <c r="G388" s="25"/>
      <c r="H388" s="25"/>
      <c r="I388" s="25"/>
      <c r="J388" s="25"/>
      <c r="K388" s="25"/>
      <c r="L388" s="25"/>
    </row>
    <row r="389" spans="2:12" x14ac:dyDescent="0.3">
      <c r="B389" s="25"/>
      <c r="C389" s="25"/>
      <c r="D389" s="25"/>
      <c r="E389" s="25"/>
      <c r="F389" s="25"/>
      <c r="G389" s="25"/>
      <c r="H389" s="25"/>
      <c r="I389" s="25"/>
      <c r="J389" s="25"/>
      <c r="K389" s="25"/>
      <c r="L389" s="25"/>
    </row>
    <row r="390" spans="2:12" x14ac:dyDescent="0.3">
      <c r="B390" s="25"/>
      <c r="C390" s="25"/>
      <c r="D390" s="25"/>
      <c r="E390" s="25"/>
      <c r="F390" s="25"/>
      <c r="G390" s="25"/>
      <c r="H390" s="25"/>
      <c r="I390" s="25"/>
      <c r="J390" s="25"/>
      <c r="K390" s="25"/>
      <c r="L390" s="25"/>
    </row>
    <row r="391" spans="2:12" x14ac:dyDescent="0.3">
      <c r="B391" s="25"/>
      <c r="C391" s="25"/>
      <c r="D391" s="25"/>
      <c r="E391" s="25"/>
      <c r="F391" s="25"/>
      <c r="G391" s="25"/>
      <c r="H391" s="25"/>
      <c r="I391" s="25"/>
      <c r="J391" s="25"/>
      <c r="K391" s="25"/>
      <c r="L391" s="25"/>
    </row>
    <row r="392" spans="2:12" x14ac:dyDescent="0.3">
      <c r="B392" s="25"/>
      <c r="C392" s="25"/>
      <c r="D392" s="25"/>
      <c r="E392" s="25"/>
      <c r="F392" s="25"/>
      <c r="G392" s="25"/>
      <c r="H392" s="25"/>
      <c r="I392" s="25"/>
      <c r="J392" s="25"/>
      <c r="K392" s="25"/>
      <c r="L392" s="25"/>
    </row>
    <row r="393" spans="2:12" x14ac:dyDescent="0.3">
      <c r="B393" s="25"/>
      <c r="C393" s="25"/>
      <c r="D393" s="25"/>
      <c r="E393" s="25"/>
      <c r="F393" s="25"/>
      <c r="G393" s="25"/>
      <c r="H393" s="25"/>
      <c r="I393" s="25"/>
      <c r="J393" s="25"/>
      <c r="K393" s="25"/>
      <c r="L393" s="25"/>
    </row>
    <row r="394" spans="2:12" x14ac:dyDescent="0.3">
      <c r="B394" s="25"/>
      <c r="C394" s="25"/>
      <c r="D394" s="25"/>
      <c r="E394" s="25"/>
      <c r="F394" s="25"/>
      <c r="G394" s="25"/>
      <c r="H394" s="25"/>
      <c r="I394" s="25"/>
      <c r="J394" s="25"/>
      <c r="K394" s="25"/>
      <c r="L394" s="25"/>
    </row>
    <row r="395" spans="2:12" x14ac:dyDescent="0.3">
      <c r="B395" s="25"/>
      <c r="C395" s="25"/>
      <c r="D395" s="25"/>
      <c r="E395" s="25"/>
      <c r="F395" s="25"/>
      <c r="G395" s="25"/>
      <c r="H395" s="25"/>
      <c r="I395" s="25"/>
      <c r="J395" s="25"/>
      <c r="K395" s="25"/>
      <c r="L395" s="25"/>
    </row>
    <row r="396" spans="2:12" x14ac:dyDescent="0.3">
      <c r="B396" s="25"/>
      <c r="C396" s="25"/>
      <c r="D396" s="25"/>
      <c r="E396" s="25"/>
      <c r="F396" s="25"/>
      <c r="G396" s="25"/>
      <c r="H396" s="25"/>
      <c r="I396" s="25"/>
      <c r="J396" s="25"/>
      <c r="K396" s="25"/>
      <c r="L396" s="25"/>
    </row>
    <row r="397" spans="2:12" x14ac:dyDescent="0.3">
      <c r="B397" s="25"/>
      <c r="C397" s="25"/>
      <c r="D397" s="25"/>
      <c r="E397" s="25"/>
      <c r="F397" s="25"/>
      <c r="G397" s="25"/>
      <c r="H397" s="25"/>
      <c r="I397" s="25"/>
      <c r="J397" s="25"/>
      <c r="K397" s="25"/>
      <c r="L397" s="25"/>
    </row>
    <row r="398" spans="2:12" x14ac:dyDescent="0.3">
      <c r="B398" s="25"/>
      <c r="C398" s="25"/>
      <c r="D398" s="25"/>
      <c r="E398" s="25"/>
      <c r="F398" s="25"/>
      <c r="G398" s="25"/>
      <c r="H398" s="25"/>
      <c r="I398" s="25"/>
      <c r="J398" s="25"/>
      <c r="K398" s="25"/>
      <c r="L398" s="25"/>
    </row>
    <row r="399" spans="2:12" x14ac:dyDescent="0.3">
      <c r="B399" s="25"/>
      <c r="C399" s="25"/>
      <c r="D399" s="25"/>
      <c r="E399" s="25"/>
      <c r="F399" s="25"/>
      <c r="G399" s="25"/>
      <c r="H399" s="25"/>
      <c r="I399" s="25"/>
      <c r="J399" s="25"/>
      <c r="K399" s="25"/>
      <c r="L399" s="25"/>
    </row>
    <row r="400" spans="2:12" x14ac:dyDescent="0.3">
      <c r="B400" s="25"/>
      <c r="C400" s="25"/>
      <c r="D400" s="25"/>
      <c r="E400" s="25"/>
      <c r="F400" s="25"/>
      <c r="G400" s="25"/>
      <c r="H400" s="25"/>
      <c r="I400" s="25"/>
      <c r="J400" s="25"/>
      <c r="K400" s="25"/>
      <c r="L400" s="25"/>
    </row>
    <row r="401" spans="2:12" x14ac:dyDescent="0.3">
      <c r="B401" s="25"/>
      <c r="C401" s="25"/>
      <c r="D401" s="25"/>
      <c r="E401" s="25"/>
      <c r="F401" s="25"/>
      <c r="G401" s="25"/>
      <c r="H401" s="25"/>
      <c r="I401" s="25"/>
      <c r="J401" s="25"/>
      <c r="K401" s="25"/>
      <c r="L401" s="25"/>
    </row>
    <row r="402" spans="2:12" x14ac:dyDescent="0.3">
      <c r="B402" s="25"/>
      <c r="C402" s="25"/>
      <c r="D402" s="25"/>
      <c r="E402" s="25"/>
      <c r="F402" s="25"/>
      <c r="G402" s="25"/>
      <c r="H402" s="25"/>
      <c r="I402" s="25"/>
      <c r="J402" s="25"/>
      <c r="K402" s="25"/>
      <c r="L402" s="25"/>
    </row>
    <row r="403" spans="2:12" x14ac:dyDescent="0.3">
      <c r="B403" s="25"/>
      <c r="C403" s="25"/>
      <c r="D403" s="25"/>
      <c r="E403" s="25"/>
      <c r="F403" s="25"/>
      <c r="G403" s="25"/>
      <c r="H403" s="25"/>
      <c r="I403" s="25"/>
      <c r="J403" s="25"/>
      <c r="K403" s="25"/>
      <c r="L403" s="25"/>
    </row>
    <row r="404" spans="2:12" x14ac:dyDescent="0.3">
      <c r="B404" s="25"/>
      <c r="C404" s="25"/>
      <c r="D404" s="25"/>
      <c r="E404" s="25"/>
      <c r="F404" s="25"/>
      <c r="G404" s="25"/>
      <c r="H404" s="25"/>
      <c r="I404" s="25"/>
      <c r="J404" s="25"/>
      <c r="K404" s="25"/>
      <c r="L404" s="25"/>
    </row>
    <row r="405" spans="2:12" x14ac:dyDescent="0.3">
      <c r="B405" s="25"/>
      <c r="C405" s="25"/>
      <c r="D405" s="25"/>
      <c r="E405" s="25"/>
      <c r="F405" s="25"/>
      <c r="G405" s="25"/>
      <c r="H405" s="25"/>
      <c r="I405" s="25"/>
      <c r="J405" s="25"/>
      <c r="K405" s="25"/>
      <c r="L405" s="25"/>
    </row>
    <row r="406" spans="2:12" x14ac:dyDescent="0.3">
      <c r="B406" s="25"/>
      <c r="C406" s="25"/>
      <c r="D406" s="25"/>
      <c r="E406" s="25"/>
      <c r="F406" s="25"/>
      <c r="G406" s="25"/>
      <c r="H406" s="25"/>
      <c r="I406" s="25"/>
      <c r="J406" s="25"/>
      <c r="K406" s="25"/>
      <c r="L406" s="25"/>
    </row>
    <row r="407" spans="2:12" x14ac:dyDescent="0.3">
      <c r="B407" s="25"/>
      <c r="C407" s="25"/>
      <c r="D407" s="25"/>
      <c r="E407" s="25"/>
      <c r="F407" s="25"/>
      <c r="G407" s="25"/>
      <c r="H407" s="25"/>
      <c r="I407" s="25"/>
      <c r="J407" s="25"/>
      <c r="K407" s="25"/>
      <c r="L407" s="25"/>
    </row>
    <row r="408" spans="2:12" x14ac:dyDescent="0.3">
      <c r="B408" s="25"/>
      <c r="C408" s="25"/>
      <c r="D408" s="25"/>
      <c r="E408" s="25"/>
      <c r="F408" s="25"/>
      <c r="G408" s="25"/>
      <c r="H408" s="25"/>
      <c r="I408" s="25"/>
      <c r="J408" s="25"/>
      <c r="K408" s="25"/>
      <c r="L408" s="25"/>
    </row>
    <row r="409" spans="2:12" x14ac:dyDescent="0.3">
      <c r="B409" s="25"/>
      <c r="C409" s="25"/>
      <c r="D409" s="25"/>
      <c r="E409" s="25"/>
      <c r="F409" s="25"/>
      <c r="G409" s="25"/>
      <c r="H409" s="25"/>
      <c r="I409" s="25"/>
      <c r="J409" s="25"/>
      <c r="K409" s="25"/>
      <c r="L409" s="25"/>
    </row>
    <row r="410" spans="2:12" x14ac:dyDescent="0.3">
      <c r="B410" s="25"/>
      <c r="C410" s="25"/>
      <c r="D410" s="25"/>
      <c r="E410" s="25"/>
      <c r="F410" s="25"/>
      <c r="G410" s="25"/>
      <c r="H410" s="25"/>
      <c r="I410" s="25"/>
      <c r="J410" s="25"/>
      <c r="K410" s="25"/>
      <c r="L410" s="25"/>
    </row>
    <row r="411" spans="2:12" x14ac:dyDescent="0.3">
      <c r="B411" s="25"/>
      <c r="C411" s="25"/>
      <c r="D411" s="25"/>
      <c r="E411" s="25"/>
      <c r="F411" s="25"/>
      <c r="G411" s="25"/>
      <c r="H411" s="25"/>
      <c r="I411" s="25"/>
      <c r="J411" s="25"/>
      <c r="K411" s="25"/>
      <c r="L411" s="25"/>
    </row>
    <row r="412" spans="2:12" x14ac:dyDescent="0.3">
      <c r="B412" s="25"/>
      <c r="C412" s="25"/>
      <c r="D412" s="25"/>
      <c r="E412" s="25"/>
      <c r="F412" s="25"/>
      <c r="G412" s="25"/>
      <c r="H412" s="25"/>
      <c r="I412" s="25"/>
      <c r="J412" s="25"/>
      <c r="K412" s="25"/>
      <c r="L412" s="25"/>
    </row>
    <row r="413" spans="2:12" x14ac:dyDescent="0.3">
      <c r="B413" s="25"/>
      <c r="C413" s="25"/>
      <c r="D413" s="25"/>
      <c r="E413" s="25"/>
      <c r="F413" s="25"/>
      <c r="G413" s="25"/>
      <c r="H413" s="25"/>
      <c r="I413" s="25"/>
      <c r="J413" s="25"/>
      <c r="K413" s="25"/>
      <c r="L413" s="25"/>
    </row>
    <row r="414" spans="2:12" x14ac:dyDescent="0.3">
      <c r="B414" s="25"/>
      <c r="C414" s="25"/>
      <c r="D414" s="25"/>
      <c r="E414" s="25"/>
      <c r="F414" s="25"/>
      <c r="G414" s="25"/>
      <c r="H414" s="25"/>
      <c r="I414" s="25"/>
      <c r="J414" s="25"/>
      <c r="K414" s="25"/>
      <c r="L414" s="25"/>
    </row>
    <row r="415" spans="2:12" x14ac:dyDescent="0.3">
      <c r="B415" s="25"/>
      <c r="C415" s="25"/>
      <c r="D415" s="25"/>
      <c r="E415" s="25"/>
      <c r="F415" s="25"/>
      <c r="G415" s="25"/>
      <c r="H415" s="25"/>
      <c r="I415" s="25"/>
      <c r="J415" s="25"/>
      <c r="K415" s="25"/>
      <c r="L415" s="25"/>
    </row>
    <row r="416" spans="2:12" x14ac:dyDescent="0.3">
      <c r="B416" s="25"/>
      <c r="C416" s="25"/>
      <c r="D416" s="25"/>
      <c r="E416" s="25"/>
      <c r="F416" s="25"/>
      <c r="G416" s="25"/>
      <c r="H416" s="25"/>
      <c r="I416" s="25"/>
      <c r="J416" s="25"/>
      <c r="K416" s="25"/>
      <c r="L416" s="25"/>
    </row>
    <row r="417" spans="2:12" x14ac:dyDescent="0.3">
      <c r="B417" s="25"/>
      <c r="C417" s="25"/>
      <c r="D417" s="25"/>
      <c r="E417" s="25"/>
      <c r="F417" s="25"/>
      <c r="G417" s="25"/>
      <c r="H417" s="25"/>
      <c r="I417" s="25"/>
      <c r="J417" s="25"/>
      <c r="K417" s="25"/>
      <c r="L417" s="25"/>
    </row>
    <row r="418" spans="2:12" x14ac:dyDescent="0.3">
      <c r="B418" s="25"/>
      <c r="C418" s="25"/>
      <c r="D418" s="25"/>
      <c r="E418" s="25"/>
      <c r="F418" s="25"/>
      <c r="G418" s="25"/>
      <c r="H418" s="25"/>
      <c r="I418" s="25"/>
      <c r="J418" s="25"/>
      <c r="K418" s="25"/>
      <c r="L418" s="25"/>
    </row>
    <row r="419" spans="2:12" x14ac:dyDescent="0.3">
      <c r="B419" s="25"/>
      <c r="C419" s="25"/>
      <c r="D419" s="25"/>
      <c r="E419" s="25"/>
      <c r="F419" s="25"/>
      <c r="G419" s="25"/>
      <c r="H419" s="25"/>
      <c r="I419" s="25"/>
      <c r="J419" s="25"/>
      <c r="K419" s="25"/>
      <c r="L419" s="25"/>
    </row>
    <row r="420" spans="2:12" x14ac:dyDescent="0.3">
      <c r="B420" s="25"/>
      <c r="C420" s="25"/>
      <c r="D420" s="25"/>
      <c r="E420" s="25"/>
      <c r="F420" s="25"/>
      <c r="G420" s="25"/>
      <c r="H420" s="25"/>
      <c r="I420" s="25"/>
      <c r="J420" s="25"/>
      <c r="K420" s="25"/>
      <c r="L420" s="25"/>
    </row>
    <row r="421" spans="2:12" x14ac:dyDescent="0.3">
      <c r="B421" s="25"/>
      <c r="C421" s="25"/>
      <c r="D421" s="25"/>
      <c r="E421" s="25"/>
      <c r="F421" s="25"/>
      <c r="G421" s="25"/>
      <c r="H421" s="25"/>
      <c r="I421" s="25"/>
      <c r="J421" s="25"/>
      <c r="K421" s="25"/>
      <c r="L421" s="25"/>
    </row>
    <row r="422" spans="2:12" x14ac:dyDescent="0.3">
      <c r="B422" s="25"/>
      <c r="C422" s="25"/>
      <c r="D422" s="25"/>
      <c r="E422" s="25"/>
      <c r="F422" s="25"/>
      <c r="G422" s="25"/>
      <c r="H422" s="25"/>
      <c r="I422" s="25"/>
      <c r="J422" s="25"/>
      <c r="K422" s="25"/>
      <c r="L422" s="25"/>
    </row>
    <row r="423" spans="2:12" x14ac:dyDescent="0.3">
      <c r="B423" s="25"/>
      <c r="C423" s="25"/>
      <c r="D423" s="25"/>
      <c r="E423" s="25"/>
      <c r="F423" s="25"/>
      <c r="G423" s="25"/>
      <c r="H423" s="25"/>
      <c r="I423" s="25"/>
      <c r="J423" s="25"/>
      <c r="K423" s="25"/>
      <c r="L423" s="25"/>
    </row>
    <row r="424" spans="2:12" x14ac:dyDescent="0.3">
      <c r="B424" s="25"/>
      <c r="C424" s="25"/>
      <c r="D424" s="25"/>
      <c r="E424" s="25"/>
      <c r="F424" s="25"/>
      <c r="G424" s="25"/>
      <c r="H424" s="25"/>
      <c r="I424" s="25"/>
      <c r="J424" s="25"/>
      <c r="K424" s="25"/>
      <c r="L424" s="25"/>
    </row>
    <row r="425" spans="2:12" x14ac:dyDescent="0.3">
      <c r="B425" s="25"/>
      <c r="C425" s="25"/>
      <c r="D425" s="25"/>
      <c r="E425" s="25"/>
      <c r="F425" s="25"/>
      <c r="G425" s="25"/>
      <c r="H425" s="25"/>
      <c r="I425" s="25"/>
      <c r="J425" s="25"/>
      <c r="K425" s="25"/>
      <c r="L425" s="25"/>
    </row>
    <row r="426" spans="2:12" x14ac:dyDescent="0.3">
      <c r="B426" s="25"/>
      <c r="C426" s="25"/>
      <c r="D426" s="25"/>
      <c r="E426" s="25"/>
      <c r="F426" s="25"/>
      <c r="G426" s="25"/>
      <c r="H426" s="25"/>
      <c r="I426" s="25"/>
      <c r="J426" s="25"/>
      <c r="K426" s="25"/>
      <c r="L426" s="25"/>
    </row>
    <row r="427" spans="2:12" x14ac:dyDescent="0.3">
      <c r="B427" s="25"/>
      <c r="C427" s="25"/>
      <c r="D427" s="25"/>
      <c r="E427" s="25"/>
      <c r="F427" s="25"/>
      <c r="G427" s="25"/>
      <c r="H427" s="25"/>
      <c r="I427" s="25"/>
      <c r="J427" s="25"/>
      <c r="K427" s="25"/>
      <c r="L427" s="25"/>
    </row>
    <row r="428" spans="2:12" x14ac:dyDescent="0.3">
      <c r="B428" s="25"/>
      <c r="C428" s="25"/>
      <c r="D428" s="25"/>
      <c r="E428" s="25"/>
      <c r="F428" s="25"/>
      <c r="G428" s="25"/>
      <c r="H428" s="25"/>
      <c r="I428" s="25"/>
      <c r="J428" s="25"/>
      <c r="K428" s="25"/>
      <c r="L428" s="25"/>
    </row>
    <row r="429" spans="2:12" x14ac:dyDescent="0.3">
      <c r="B429" s="25"/>
      <c r="C429" s="25"/>
      <c r="D429" s="25"/>
      <c r="E429" s="25"/>
      <c r="F429" s="25"/>
      <c r="G429" s="25"/>
      <c r="H429" s="25"/>
      <c r="I429" s="25"/>
      <c r="J429" s="25"/>
      <c r="K429" s="25"/>
      <c r="L429" s="25"/>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6"/>
  <sheetViews>
    <sheetView workbookViewId="0"/>
  </sheetViews>
  <sheetFormatPr defaultRowHeight="14.4" x14ac:dyDescent="0.3"/>
  <cols>
    <col min="1" max="1" width="55.88671875" customWidth="1"/>
    <col min="2" max="2" width="10" customWidth="1"/>
  </cols>
  <sheetData>
    <row r="1" spans="1:2" ht="43.2" x14ac:dyDescent="0.3">
      <c r="A1" s="20" t="s">
        <v>2740</v>
      </c>
    </row>
    <row r="2" spans="1:2" ht="36" customHeight="1" x14ac:dyDescent="0.3">
      <c r="A2" s="2" t="s">
        <v>162</v>
      </c>
      <c r="B2" s="46" t="s">
        <v>658</v>
      </c>
    </row>
    <row r="3" spans="1:2" x14ac:dyDescent="0.3">
      <c r="B3" s="47"/>
    </row>
    <row r="4" spans="1:2" x14ac:dyDescent="0.3">
      <c r="A4" t="s">
        <v>22</v>
      </c>
      <c r="B4" s="48">
        <v>100</v>
      </c>
    </row>
    <row r="6" spans="1:2" x14ac:dyDescent="0.3">
      <c r="A6" s="16" t="s">
        <v>194</v>
      </c>
    </row>
    <row r="8" spans="1:2" x14ac:dyDescent="0.3">
      <c r="A8" t="s">
        <v>2705</v>
      </c>
      <c r="B8" s="26">
        <v>35.07</v>
      </c>
    </row>
    <row r="9" spans="1:2" x14ac:dyDescent="0.3">
      <c r="A9" t="s">
        <v>2706</v>
      </c>
      <c r="B9" s="26">
        <v>3.89</v>
      </c>
    </row>
    <row r="10" spans="1:2" x14ac:dyDescent="0.3">
      <c r="A10" t="s">
        <v>198</v>
      </c>
      <c r="B10" s="26">
        <f>SUM(B11:B15)</f>
        <v>0.91999999999999993</v>
      </c>
    </row>
    <row r="11" spans="1:2" x14ac:dyDescent="0.3">
      <c r="A11" t="s">
        <v>625</v>
      </c>
      <c r="B11" s="26">
        <v>0.57999999999999996</v>
      </c>
    </row>
    <row r="12" spans="1:2" x14ac:dyDescent="0.3">
      <c r="A12" t="s">
        <v>1841</v>
      </c>
      <c r="B12" s="26">
        <v>7.0000000000000007E-2</v>
      </c>
    </row>
    <row r="13" spans="1:2" x14ac:dyDescent="0.3">
      <c r="A13" t="s">
        <v>1842</v>
      </c>
      <c r="B13" s="26">
        <v>0.08</v>
      </c>
    </row>
    <row r="14" spans="1:2" x14ac:dyDescent="0.3">
      <c r="A14" t="s">
        <v>1843</v>
      </c>
      <c r="B14" s="26">
        <v>0.15</v>
      </c>
    </row>
    <row r="15" spans="1:2" x14ac:dyDescent="0.3">
      <c r="A15" t="s">
        <v>1844</v>
      </c>
      <c r="B15" s="26">
        <v>0.04</v>
      </c>
    </row>
    <row r="16" spans="1:2" x14ac:dyDescent="0.3">
      <c r="A16" t="s">
        <v>199</v>
      </c>
      <c r="B16" s="26">
        <v>2.97</v>
      </c>
    </row>
    <row r="17" spans="1:2" x14ac:dyDescent="0.3">
      <c r="A17" t="s">
        <v>389</v>
      </c>
      <c r="B17" s="26">
        <v>2.13</v>
      </c>
    </row>
    <row r="18" spans="1:2" x14ac:dyDescent="0.3">
      <c r="A18" t="s">
        <v>391</v>
      </c>
      <c r="B18" s="26">
        <v>0.28000000000000003</v>
      </c>
    </row>
    <row r="19" spans="1:2" x14ac:dyDescent="0.3">
      <c r="A19" t="s">
        <v>661</v>
      </c>
      <c r="B19" s="26">
        <v>0.56000000000000005</v>
      </c>
    </row>
    <row r="20" spans="1:2" x14ac:dyDescent="0.3">
      <c r="A20" t="s">
        <v>202</v>
      </c>
      <c r="B20" s="26">
        <v>11.53</v>
      </c>
    </row>
    <row r="21" spans="1:2" x14ac:dyDescent="0.3">
      <c r="A21" t="s">
        <v>392</v>
      </c>
      <c r="B21" s="26">
        <f>SUM(B22:B25)</f>
        <v>4.1500000000000004</v>
      </c>
    </row>
    <row r="22" spans="1:2" x14ac:dyDescent="0.3">
      <c r="A22" t="s">
        <v>393</v>
      </c>
      <c r="B22" s="26">
        <v>1.61</v>
      </c>
    </row>
    <row r="23" spans="1:2" x14ac:dyDescent="0.3">
      <c r="A23" t="s">
        <v>395</v>
      </c>
      <c r="B23" s="26">
        <v>0.7</v>
      </c>
    </row>
    <row r="24" spans="1:2" x14ac:dyDescent="0.3">
      <c r="A24" t="s">
        <v>396</v>
      </c>
      <c r="B24" s="26">
        <v>0.51</v>
      </c>
    </row>
    <row r="25" spans="1:2" x14ac:dyDescent="0.3">
      <c r="A25" t="s">
        <v>615</v>
      </c>
      <c r="B25" s="26">
        <v>1.33</v>
      </c>
    </row>
    <row r="26" spans="1:2" x14ac:dyDescent="0.3">
      <c r="A26" t="s">
        <v>397</v>
      </c>
      <c r="B26" s="26">
        <v>0.38</v>
      </c>
    </row>
    <row r="27" spans="1:2" x14ac:dyDescent="0.3">
      <c r="A27" t="s">
        <v>1845</v>
      </c>
      <c r="B27" s="26">
        <f>SUM(B28:B31)</f>
        <v>2.23</v>
      </c>
    </row>
    <row r="28" spans="1:2" x14ac:dyDescent="0.3">
      <c r="A28" t="s">
        <v>398</v>
      </c>
      <c r="B28" s="26">
        <v>1.02</v>
      </c>
    </row>
    <row r="29" spans="1:2" x14ac:dyDescent="0.3">
      <c r="A29" t="s">
        <v>662</v>
      </c>
      <c r="B29" s="26">
        <v>0.09</v>
      </c>
    </row>
    <row r="30" spans="1:2" x14ac:dyDescent="0.3">
      <c r="A30" t="s">
        <v>646</v>
      </c>
      <c r="B30" s="26">
        <v>0.49</v>
      </c>
    </row>
    <row r="31" spans="1:2" x14ac:dyDescent="0.3">
      <c r="A31" t="s">
        <v>645</v>
      </c>
      <c r="B31" s="26">
        <v>0.63</v>
      </c>
    </row>
    <row r="32" spans="1:2" x14ac:dyDescent="0.3">
      <c r="A32" t="s">
        <v>399</v>
      </c>
      <c r="B32" s="26">
        <v>0.87</v>
      </c>
    </row>
    <row r="33" spans="1:2" x14ac:dyDescent="0.3">
      <c r="A33" t="s">
        <v>401</v>
      </c>
      <c r="B33" s="26">
        <v>1.01</v>
      </c>
    </row>
    <row r="34" spans="1:2" x14ac:dyDescent="0.3">
      <c r="A34" s="25" t="s">
        <v>400</v>
      </c>
      <c r="B34" s="26">
        <v>1.87</v>
      </c>
    </row>
    <row r="35" spans="1:2" x14ac:dyDescent="0.3">
      <c r="A35" t="s">
        <v>212</v>
      </c>
      <c r="B35" s="26">
        <v>1.02</v>
      </c>
    </row>
    <row r="36" spans="1:2" x14ac:dyDescent="0.3">
      <c r="A36" t="s">
        <v>403</v>
      </c>
      <c r="B36" s="26">
        <v>0.67</v>
      </c>
    </row>
    <row r="37" spans="1:2" x14ac:dyDescent="0.3">
      <c r="A37" t="s">
        <v>404</v>
      </c>
      <c r="B37" s="26">
        <v>0.35</v>
      </c>
    </row>
    <row r="38" spans="1:2" x14ac:dyDescent="0.3">
      <c r="A38" t="s">
        <v>2707</v>
      </c>
      <c r="B38" s="26">
        <f>SUM(B39:B43)</f>
        <v>6.26</v>
      </c>
    </row>
    <row r="39" spans="1:2" x14ac:dyDescent="0.3">
      <c r="A39" t="s">
        <v>214</v>
      </c>
      <c r="B39" s="26">
        <v>3.92</v>
      </c>
    </row>
    <row r="40" spans="1:2" x14ac:dyDescent="0.3">
      <c r="A40" t="s">
        <v>616</v>
      </c>
      <c r="B40" s="26">
        <v>0.31</v>
      </c>
    </row>
    <row r="41" spans="1:2" x14ac:dyDescent="0.3">
      <c r="A41" t="s">
        <v>406</v>
      </c>
      <c r="B41" s="26">
        <v>0.54</v>
      </c>
    </row>
    <row r="42" spans="1:2" x14ac:dyDescent="0.3">
      <c r="A42" t="s">
        <v>215</v>
      </c>
      <c r="B42" s="26">
        <v>0.91</v>
      </c>
    </row>
    <row r="43" spans="1:2" x14ac:dyDescent="0.3">
      <c r="A43" t="s">
        <v>407</v>
      </c>
      <c r="B43" s="26">
        <v>0.57999999999999996</v>
      </c>
    </row>
    <row r="44" spans="1:2" x14ac:dyDescent="0.3">
      <c r="A44" t="s">
        <v>2718</v>
      </c>
      <c r="B44" s="26">
        <v>1.81</v>
      </c>
    </row>
    <row r="45" spans="1:2" x14ac:dyDescent="0.3">
      <c r="A45" t="s">
        <v>233</v>
      </c>
      <c r="B45" s="26">
        <v>0.96</v>
      </c>
    </row>
    <row r="46" spans="1:2" x14ac:dyDescent="0.3">
      <c r="A46" t="s">
        <v>447</v>
      </c>
      <c r="B46" s="26">
        <v>0.68</v>
      </c>
    </row>
    <row r="47" spans="1:2" x14ac:dyDescent="0.3">
      <c r="A47" t="s">
        <v>449</v>
      </c>
      <c r="B47" s="26">
        <v>0.28000000000000003</v>
      </c>
    </row>
    <row r="48" spans="1:2" x14ac:dyDescent="0.3">
      <c r="B48" s="26"/>
    </row>
    <row r="49" spans="1:2" x14ac:dyDescent="0.3">
      <c r="A49" t="s">
        <v>2708</v>
      </c>
      <c r="B49" s="26">
        <v>7.24</v>
      </c>
    </row>
    <row r="50" spans="1:2" x14ac:dyDescent="0.3">
      <c r="A50" t="s">
        <v>218</v>
      </c>
      <c r="B50" s="26">
        <v>1.42</v>
      </c>
    </row>
    <row r="51" spans="1:2" x14ac:dyDescent="0.3">
      <c r="A51" t="s">
        <v>219</v>
      </c>
      <c r="B51" s="26">
        <v>0.28000000000000003</v>
      </c>
    </row>
    <row r="52" spans="1:2" x14ac:dyDescent="0.3">
      <c r="A52" t="s">
        <v>220</v>
      </c>
      <c r="B52" s="26">
        <v>0.47</v>
      </c>
    </row>
    <row r="53" spans="1:2" x14ac:dyDescent="0.3">
      <c r="A53" t="s">
        <v>221</v>
      </c>
      <c r="B53" s="26">
        <v>0.67</v>
      </c>
    </row>
    <row r="54" spans="1:2" x14ac:dyDescent="0.3">
      <c r="A54" t="s">
        <v>223</v>
      </c>
      <c r="B54" s="26">
        <f>SUM(B55:B62)</f>
        <v>3.51</v>
      </c>
    </row>
    <row r="55" spans="1:2" x14ac:dyDescent="0.3">
      <c r="A55" t="s">
        <v>228</v>
      </c>
      <c r="B55" s="26">
        <v>1.01</v>
      </c>
    </row>
    <row r="56" spans="1:2" x14ac:dyDescent="0.3">
      <c r="A56" t="s">
        <v>413</v>
      </c>
      <c r="B56" s="26">
        <v>0.15</v>
      </c>
    </row>
    <row r="57" spans="1:2" x14ac:dyDescent="0.3">
      <c r="A57" t="s">
        <v>414</v>
      </c>
      <c r="B57" s="26">
        <v>0.28000000000000003</v>
      </c>
    </row>
    <row r="58" spans="1:2" x14ac:dyDescent="0.3">
      <c r="A58" t="s">
        <v>415</v>
      </c>
      <c r="B58" s="26">
        <v>0.33</v>
      </c>
    </row>
    <row r="59" spans="1:2" x14ac:dyDescent="0.3">
      <c r="A59" t="s">
        <v>225</v>
      </c>
      <c r="B59" s="26">
        <v>0.59</v>
      </c>
    </row>
    <row r="60" spans="1:2" x14ac:dyDescent="0.3">
      <c r="A60" t="s">
        <v>417</v>
      </c>
      <c r="B60" s="26">
        <v>0.23</v>
      </c>
    </row>
    <row r="61" spans="1:2" x14ac:dyDescent="0.3">
      <c r="A61" t="s">
        <v>226</v>
      </c>
      <c r="B61" s="26">
        <v>0.69</v>
      </c>
    </row>
    <row r="62" spans="1:2" x14ac:dyDescent="0.3">
      <c r="A62" t="s">
        <v>418</v>
      </c>
      <c r="B62" s="26">
        <v>0.23</v>
      </c>
    </row>
    <row r="63" spans="1:2" x14ac:dyDescent="0.3">
      <c r="A63" t="s">
        <v>419</v>
      </c>
      <c r="B63" s="26">
        <v>0.56000000000000005</v>
      </c>
    </row>
    <row r="64" spans="1:2" x14ac:dyDescent="0.3">
      <c r="A64" t="s">
        <v>410</v>
      </c>
      <c r="B64" s="26">
        <v>0.33</v>
      </c>
    </row>
    <row r="65" spans="1:2" x14ac:dyDescent="0.3">
      <c r="A65" t="s">
        <v>422</v>
      </c>
      <c r="B65" s="26">
        <v>0.23</v>
      </c>
    </row>
    <row r="66" spans="1:2" x14ac:dyDescent="0.3">
      <c r="A66" t="s">
        <v>424</v>
      </c>
      <c r="B66" s="26">
        <f>SUM(B67:B70)</f>
        <v>1.3099999999999998</v>
      </c>
    </row>
    <row r="67" spans="1:2" x14ac:dyDescent="0.3">
      <c r="A67" t="s">
        <v>425</v>
      </c>
      <c r="B67" s="26">
        <v>0.36</v>
      </c>
    </row>
    <row r="68" spans="1:2" x14ac:dyDescent="0.3">
      <c r="A68" t="s">
        <v>426</v>
      </c>
      <c r="B68" s="26">
        <v>0.26</v>
      </c>
    </row>
    <row r="69" spans="1:2" x14ac:dyDescent="0.3">
      <c r="A69" t="s">
        <v>226</v>
      </c>
      <c r="B69" s="26">
        <v>0.47</v>
      </c>
    </row>
    <row r="70" spans="1:2" x14ac:dyDescent="0.3">
      <c r="A70" t="s">
        <v>428</v>
      </c>
      <c r="B70" s="26">
        <v>0.22</v>
      </c>
    </row>
    <row r="71" spans="1:2" x14ac:dyDescent="0.3">
      <c r="A71" t="s">
        <v>429</v>
      </c>
      <c r="B71" s="26">
        <v>0.11</v>
      </c>
    </row>
    <row r="72" spans="1:2" x14ac:dyDescent="0.3">
      <c r="A72" t="s">
        <v>431</v>
      </c>
      <c r="B72" s="26">
        <v>0.04</v>
      </c>
    </row>
    <row r="73" spans="1:2" x14ac:dyDescent="0.3">
      <c r="A73" t="s">
        <v>637</v>
      </c>
      <c r="B73" s="26">
        <v>7.0000000000000007E-2</v>
      </c>
    </row>
    <row r="74" spans="1:2" x14ac:dyDescent="0.3">
      <c r="A74" t="s">
        <v>430</v>
      </c>
      <c r="B74" s="26">
        <v>0.12</v>
      </c>
    </row>
    <row r="75" spans="1:2" x14ac:dyDescent="0.3">
      <c r="A75" t="s">
        <v>434</v>
      </c>
      <c r="B75" s="26">
        <v>0.12</v>
      </c>
    </row>
    <row r="76" spans="1:2" x14ac:dyDescent="0.3">
      <c r="A76" t="s">
        <v>433</v>
      </c>
      <c r="B76" s="26">
        <v>0.21</v>
      </c>
    </row>
    <row r="77" spans="1:2" x14ac:dyDescent="0.3">
      <c r="A77" t="s">
        <v>435</v>
      </c>
      <c r="B77" s="26">
        <v>0.08</v>
      </c>
    </row>
    <row r="78" spans="1:2" x14ac:dyDescent="0.3">
      <c r="A78" t="s">
        <v>638</v>
      </c>
      <c r="B78" s="26">
        <v>0.13</v>
      </c>
    </row>
    <row r="79" spans="1:2" x14ac:dyDescent="0.3">
      <c r="A79" t="s">
        <v>2710</v>
      </c>
      <c r="B79" s="26">
        <v>2.4300000000000002</v>
      </c>
    </row>
    <row r="80" spans="1:2" x14ac:dyDescent="0.3">
      <c r="A80" t="s">
        <v>235</v>
      </c>
      <c r="B80" s="26">
        <v>1.81</v>
      </c>
    </row>
    <row r="81" spans="1:2" x14ac:dyDescent="0.3">
      <c r="A81" t="s">
        <v>444</v>
      </c>
      <c r="B81" s="26">
        <v>0.62</v>
      </c>
    </row>
    <row r="82" spans="1:2" x14ac:dyDescent="0.3">
      <c r="A82" t="s">
        <v>2709</v>
      </c>
      <c r="B82" s="26">
        <f>SUM(B83:B86)</f>
        <v>0.95</v>
      </c>
    </row>
    <row r="83" spans="1:2" x14ac:dyDescent="0.3">
      <c r="A83" t="s">
        <v>432</v>
      </c>
      <c r="B83" s="26">
        <v>0.14000000000000001</v>
      </c>
    </row>
    <row r="84" spans="1:2" x14ac:dyDescent="0.3">
      <c r="A84" s="25" t="s">
        <v>2719</v>
      </c>
      <c r="B84" s="26">
        <v>0.36</v>
      </c>
    </row>
    <row r="85" spans="1:2" x14ac:dyDescent="0.3">
      <c r="A85" t="s">
        <v>445</v>
      </c>
      <c r="B85" s="26">
        <v>0.24</v>
      </c>
    </row>
    <row r="86" spans="1:2" x14ac:dyDescent="0.3">
      <c r="A86" t="s">
        <v>2720</v>
      </c>
      <c r="B86" s="26">
        <v>0.21</v>
      </c>
    </row>
    <row r="88" spans="1:2" x14ac:dyDescent="0.3">
      <c r="A88" t="s">
        <v>505</v>
      </c>
      <c r="B88" s="26">
        <v>12.77</v>
      </c>
    </row>
    <row r="89" spans="1:2" x14ac:dyDescent="0.3">
      <c r="A89" t="s">
        <v>2660</v>
      </c>
      <c r="B89" s="26">
        <v>3.91</v>
      </c>
    </row>
    <row r="90" spans="1:2" x14ac:dyDescent="0.3">
      <c r="A90" t="s">
        <v>2617</v>
      </c>
      <c r="B90" s="26"/>
    </row>
    <row r="91" spans="1:2" x14ac:dyDescent="0.3">
      <c r="A91" t="s">
        <v>2618</v>
      </c>
      <c r="B91" s="26">
        <v>0.24</v>
      </c>
    </row>
    <row r="92" spans="1:2" x14ac:dyDescent="0.3">
      <c r="A92" t="s">
        <v>2619</v>
      </c>
      <c r="B92" s="26">
        <v>0.14000000000000001</v>
      </c>
    </row>
    <row r="93" spans="1:2" x14ac:dyDescent="0.3">
      <c r="A93" t="s">
        <v>2620</v>
      </c>
      <c r="B93" s="26">
        <v>1.07</v>
      </c>
    </row>
    <row r="94" spans="1:2" x14ac:dyDescent="0.3">
      <c r="A94" t="s">
        <v>2621</v>
      </c>
      <c r="B94" s="26">
        <v>0.21</v>
      </c>
    </row>
    <row r="95" spans="1:2" x14ac:dyDescent="0.3">
      <c r="A95" t="s">
        <v>2622</v>
      </c>
      <c r="B95" s="26">
        <v>0.08</v>
      </c>
    </row>
    <row r="96" spans="1:2" x14ac:dyDescent="0.3">
      <c r="A96" t="s">
        <v>2616</v>
      </c>
      <c r="B96" s="26"/>
    </row>
    <row r="97" spans="1:2" x14ac:dyDescent="0.3">
      <c r="A97" t="s">
        <v>2623</v>
      </c>
      <c r="B97" s="25">
        <v>0.27</v>
      </c>
    </row>
    <row r="98" spans="1:2" x14ac:dyDescent="0.3">
      <c r="A98" t="s">
        <v>2624</v>
      </c>
      <c r="B98" s="25">
        <v>0.49</v>
      </c>
    </row>
    <row r="99" spans="1:2" x14ac:dyDescent="0.3">
      <c r="A99" t="s">
        <v>2625</v>
      </c>
      <c r="B99" s="25">
        <v>0.31</v>
      </c>
    </row>
    <row r="100" spans="1:2" x14ac:dyDescent="0.3">
      <c r="A100" t="s">
        <v>2626</v>
      </c>
      <c r="B100" s="26">
        <v>0.6</v>
      </c>
    </row>
    <row r="101" spans="1:2" x14ac:dyDescent="0.3">
      <c r="A101" t="s">
        <v>2627</v>
      </c>
      <c r="B101" s="26">
        <v>0.13</v>
      </c>
    </row>
    <row r="102" spans="1:2" x14ac:dyDescent="0.3">
      <c r="A102" t="s">
        <v>2628</v>
      </c>
      <c r="B102" s="26">
        <v>0.19</v>
      </c>
    </row>
    <row r="103" spans="1:2" x14ac:dyDescent="0.3">
      <c r="A103" t="s">
        <v>2629</v>
      </c>
      <c r="B103" s="26"/>
    </row>
    <row r="104" spans="1:2" x14ac:dyDescent="0.3">
      <c r="A104" t="s">
        <v>2620</v>
      </c>
      <c r="B104" s="26">
        <v>0.05</v>
      </c>
    </row>
    <row r="105" spans="1:2" x14ac:dyDescent="0.3">
      <c r="A105" t="s">
        <v>2621</v>
      </c>
      <c r="B105" s="26">
        <v>0.03</v>
      </c>
    </row>
    <row r="106" spans="1:2" x14ac:dyDescent="0.3">
      <c r="A106" t="s">
        <v>2630</v>
      </c>
      <c r="B106" s="26">
        <v>0.1</v>
      </c>
    </row>
    <row r="107" spans="1:2" x14ac:dyDescent="0.3">
      <c r="B107" s="26"/>
    </row>
    <row r="108" spans="1:2" x14ac:dyDescent="0.3">
      <c r="A108" t="s">
        <v>2659</v>
      </c>
      <c r="B108" s="26">
        <v>2.37</v>
      </c>
    </row>
    <row r="109" spans="1:2" x14ac:dyDescent="0.3">
      <c r="A109" t="s">
        <v>2617</v>
      </c>
      <c r="B109" s="26"/>
    </row>
    <row r="110" spans="1:2" x14ac:dyDescent="0.3">
      <c r="A110" t="s">
        <v>2631</v>
      </c>
      <c r="B110" s="26">
        <v>0.01</v>
      </c>
    </row>
    <row r="111" spans="1:2" x14ac:dyDescent="0.3">
      <c r="A111" t="s">
        <v>2632</v>
      </c>
      <c r="B111" s="26">
        <v>7.0000000000000007E-2</v>
      </c>
    </row>
    <row r="112" spans="1:2" x14ac:dyDescent="0.3">
      <c r="A112" t="s">
        <v>2633</v>
      </c>
      <c r="B112" s="26">
        <v>0.1</v>
      </c>
    </row>
    <row r="113" spans="1:2" x14ac:dyDescent="0.3">
      <c r="A113" t="s">
        <v>2634</v>
      </c>
      <c r="B113" s="26">
        <v>0.11</v>
      </c>
    </row>
    <row r="114" spans="1:2" x14ac:dyDescent="0.3">
      <c r="A114" t="s">
        <v>2635</v>
      </c>
      <c r="B114" s="25">
        <v>0.27</v>
      </c>
    </row>
    <row r="115" spans="1:2" x14ac:dyDescent="0.3">
      <c r="A115" t="s">
        <v>2636</v>
      </c>
      <c r="B115" s="26">
        <v>7.0000000000000007E-2</v>
      </c>
    </row>
    <row r="116" spans="1:2" x14ac:dyDescent="0.3">
      <c r="A116" t="s">
        <v>2637</v>
      </c>
      <c r="B116" s="26">
        <v>0.11</v>
      </c>
    </row>
    <row r="117" spans="1:2" x14ac:dyDescent="0.3">
      <c r="A117" s="25" t="s">
        <v>2638</v>
      </c>
      <c r="B117" s="26">
        <v>0.06</v>
      </c>
    </row>
    <row r="118" spans="1:2" x14ac:dyDescent="0.3">
      <c r="A118" s="25" t="s">
        <v>2639</v>
      </c>
      <c r="B118" s="26">
        <v>0.04</v>
      </c>
    </row>
    <row r="119" spans="1:2" x14ac:dyDescent="0.3">
      <c r="A119" t="s">
        <v>2640</v>
      </c>
      <c r="B119" s="26">
        <v>0.11</v>
      </c>
    </row>
    <row r="120" spans="1:2" x14ac:dyDescent="0.3">
      <c r="A120" t="s">
        <v>2641</v>
      </c>
      <c r="B120" s="26">
        <v>7.0000000000000007E-2</v>
      </c>
    </row>
    <row r="121" spans="1:2" x14ac:dyDescent="0.3">
      <c r="A121" t="s">
        <v>2642</v>
      </c>
      <c r="B121" s="26"/>
    </row>
    <row r="122" spans="1:2" x14ac:dyDescent="0.3">
      <c r="A122" t="s">
        <v>2643</v>
      </c>
      <c r="B122" s="26">
        <v>0.22</v>
      </c>
    </row>
    <row r="123" spans="1:2" x14ac:dyDescent="0.3">
      <c r="A123" t="s">
        <v>2644</v>
      </c>
      <c r="B123" s="26">
        <v>0.11</v>
      </c>
    </row>
    <row r="124" spans="1:2" x14ac:dyDescent="0.3">
      <c r="A124" t="s">
        <v>2645</v>
      </c>
      <c r="B124" s="26">
        <v>0.04</v>
      </c>
    </row>
    <row r="125" spans="1:2" x14ac:dyDescent="0.3">
      <c r="A125" t="s">
        <v>2646</v>
      </c>
      <c r="B125" s="26">
        <v>0.05</v>
      </c>
    </row>
    <row r="126" spans="1:2" x14ac:dyDescent="0.3">
      <c r="A126" t="s">
        <v>2647</v>
      </c>
      <c r="B126" s="25"/>
    </row>
    <row r="127" spans="1:2" x14ac:dyDescent="0.3">
      <c r="A127" t="s">
        <v>2648</v>
      </c>
      <c r="B127" s="26">
        <v>0.22</v>
      </c>
    </row>
    <row r="128" spans="1:2" x14ac:dyDescent="0.3">
      <c r="A128" t="s">
        <v>2649</v>
      </c>
      <c r="B128" s="26">
        <v>0.03</v>
      </c>
    </row>
    <row r="129" spans="1:2" x14ac:dyDescent="0.3">
      <c r="A129" t="s">
        <v>2650</v>
      </c>
      <c r="B129" s="26">
        <v>0.04</v>
      </c>
    </row>
    <row r="130" spans="1:2" x14ac:dyDescent="0.3">
      <c r="A130" t="s">
        <v>2651</v>
      </c>
      <c r="B130" s="26">
        <v>7.0000000000000007E-2</v>
      </c>
    </row>
    <row r="131" spans="1:2" x14ac:dyDescent="0.3">
      <c r="A131" t="s">
        <v>2629</v>
      </c>
      <c r="B131" s="26"/>
    </row>
    <row r="132" spans="1:2" x14ac:dyDescent="0.3">
      <c r="A132" t="s">
        <v>2652</v>
      </c>
      <c r="B132" s="26">
        <v>0.13</v>
      </c>
    </row>
    <row r="133" spans="1:2" x14ac:dyDescent="0.3">
      <c r="A133" t="s">
        <v>2653</v>
      </c>
      <c r="B133" s="26">
        <v>7.0000000000000007E-2</v>
      </c>
    </row>
    <row r="134" spans="1:2" x14ac:dyDescent="0.3">
      <c r="A134" t="s">
        <v>2654</v>
      </c>
      <c r="B134" s="26">
        <v>0.03</v>
      </c>
    </row>
    <row r="135" spans="1:2" x14ac:dyDescent="0.3">
      <c r="A135" t="s">
        <v>2655</v>
      </c>
      <c r="B135" s="26">
        <v>0.04</v>
      </c>
    </row>
    <row r="136" spans="1:2" x14ac:dyDescent="0.3">
      <c r="A136" t="s">
        <v>2656</v>
      </c>
      <c r="B136" s="26">
        <v>0.15</v>
      </c>
    </row>
    <row r="137" spans="1:2" x14ac:dyDescent="0.3">
      <c r="A137" t="s">
        <v>2657</v>
      </c>
      <c r="B137" s="26">
        <v>0.15</v>
      </c>
    </row>
    <row r="138" spans="1:2" x14ac:dyDescent="0.3">
      <c r="A138" t="s">
        <v>643</v>
      </c>
      <c r="B138" s="25"/>
    </row>
    <row r="139" spans="1:2" x14ac:dyDescent="0.3">
      <c r="A139" t="s">
        <v>2658</v>
      </c>
      <c r="B139" s="26">
        <v>2.16</v>
      </c>
    </row>
    <row r="140" spans="1:2" x14ac:dyDescent="0.3">
      <c r="A140" t="s">
        <v>2617</v>
      </c>
      <c r="B140" s="25"/>
    </row>
    <row r="141" spans="1:2" x14ac:dyDescent="0.3">
      <c r="A141" t="s">
        <v>2661</v>
      </c>
      <c r="B141" s="26">
        <v>7.0000000000000007E-2</v>
      </c>
    </row>
    <row r="142" spans="1:2" x14ac:dyDescent="0.3">
      <c r="A142" t="s">
        <v>2640</v>
      </c>
      <c r="B142" s="26">
        <v>7.0000000000000007E-2</v>
      </c>
    </row>
    <row r="143" spans="1:2" x14ac:dyDescent="0.3">
      <c r="A143" t="s">
        <v>2642</v>
      </c>
      <c r="B143" s="26"/>
    </row>
    <row r="144" spans="1:2" x14ac:dyDescent="0.3">
      <c r="A144" t="s">
        <v>2662</v>
      </c>
      <c r="B144" s="26">
        <v>0.18</v>
      </c>
    </row>
    <row r="145" spans="1:2" x14ac:dyDescent="0.3">
      <c r="A145" t="s">
        <v>2648</v>
      </c>
      <c r="B145" s="26">
        <v>0.66</v>
      </c>
    </row>
    <row r="146" spans="1:2" x14ac:dyDescent="0.3">
      <c r="A146" t="s">
        <v>2649</v>
      </c>
      <c r="B146" s="26">
        <v>0.22</v>
      </c>
    </row>
    <row r="147" spans="1:2" x14ac:dyDescent="0.3">
      <c r="A147" t="s">
        <v>2663</v>
      </c>
      <c r="B147" s="26">
        <v>0.13</v>
      </c>
    </row>
    <row r="148" spans="1:2" x14ac:dyDescent="0.3">
      <c r="A148" t="s">
        <v>2650</v>
      </c>
      <c r="B148" s="26">
        <v>0.1</v>
      </c>
    </row>
    <row r="149" spans="1:2" x14ac:dyDescent="0.3">
      <c r="A149" t="s">
        <v>2664</v>
      </c>
      <c r="B149" s="26">
        <v>0.64</v>
      </c>
    </row>
    <row r="150" spans="1:2" x14ac:dyDescent="0.3">
      <c r="A150" t="s">
        <v>2656</v>
      </c>
      <c r="B150" s="26">
        <v>0.09</v>
      </c>
    </row>
    <row r="151" spans="1:2" x14ac:dyDescent="0.3">
      <c r="A151" t="s">
        <v>2665</v>
      </c>
      <c r="B151" s="26">
        <v>1.89</v>
      </c>
    </row>
    <row r="152" spans="1:2" x14ac:dyDescent="0.3">
      <c r="A152" t="s">
        <v>2617</v>
      </c>
      <c r="B152" s="26"/>
    </row>
    <row r="153" spans="1:2" x14ac:dyDescent="0.3">
      <c r="A153" t="s">
        <v>2666</v>
      </c>
      <c r="B153" s="26">
        <v>0.5</v>
      </c>
    </row>
    <row r="154" spans="1:2" x14ac:dyDescent="0.3">
      <c r="A154" t="s">
        <v>2667</v>
      </c>
      <c r="B154" s="26">
        <v>0.13</v>
      </c>
    </row>
    <row r="155" spans="1:2" x14ac:dyDescent="0.3">
      <c r="A155" t="s">
        <v>2668</v>
      </c>
      <c r="B155" s="26">
        <v>0.04</v>
      </c>
    </row>
    <row r="156" spans="1:2" x14ac:dyDescent="0.3">
      <c r="A156" t="s">
        <v>2642</v>
      </c>
      <c r="B156" s="26"/>
    </row>
    <row r="157" spans="1:2" x14ac:dyDescent="0.3">
      <c r="A157" t="s">
        <v>2666</v>
      </c>
      <c r="B157" s="26">
        <v>0.54</v>
      </c>
    </row>
    <row r="158" spans="1:2" x14ac:dyDescent="0.3">
      <c r="A158" t="s">
        <v>2669</v>
      </c>
      <c r="B158" s="26">
        <v>0.23</v>
      </c>
    </row>
    <row r="159" spans="1:2" x14ac:dyDescent="0.3">
      <c r="A159" t="s">
        <v>2670</v>
      </c>
      <c r="B159" s="26"/>
    </row>
    <row r="160" spans="1:2" x14ac:dyDescent="0.3">
      <c r="A160" t="s">
        <v>2671</v>
      </c>
      <c r="B160" s="26">
        <v>0.18</v>
      </c>
    </row>
    <row r="161" spans="1:2" x14ac:dyDescent="0.3">
      <c r="A161" t="s">
        <v>2672</v>
      </c>
      <c r="B161" s="26">
        <v>0.27</v>
      </c>
    </row>
    <row r="162" spans="1:2" x14ac:dyDescent="0.3">
      <c r="A162" t="s">
        <v>2673</v>
      </c>
      <c r="B162" s="25">
        <v>0.98</v>
      </c>
    </row>
    <row r="163" spans="1:2" x14ac:dyDescent="0.3">
      <c r="A163" t="s">
        <v>2617</v>
      </c>
      <c r="B163" s="25"/>
    </row>
    <row r="164" spans="1:2" x14ac:dyDescent="0.3">
      <c r="A164" t="s">
        <v>2674</v>
      </c>
      <c r="B164" s="26">
        <v>0.12</v>
      </c>
    </row>
    <row r="165" spans="1:2" x14ac:dyDescent="0.3">
      <c r="A165" t="s">
        <v>2675</v>
      </c>
      <c r="B165" s="26">
        <v>0.14000000000000001</v>
      </c>
    </row>
    <row r="166" spans="1:2" x14ac:dyDescent="0.3">
      <c r="A166" t="s">
        <v>2642</v>
      </c>
      <c r="B166" s="26"/>
    </row>
    <row r="167" spans="1:2" x14ac:dyDescent="0.3">
      <c r="A167" t="s">
        <v>2676</v>
      </c>
      <c r="B167" s="26">
        <v>0.3</v>
      </c>
    </row>
    <row r="168" spans="1:2" x14ac:dyDescent="0.3">
      <c r="A168" t="s">
        <v>2677</v>
      </c>
      <c r="B168" s="26">
        <v>0.03</v>
      </c>
    </row>
    <row r="169" spans="1:2" x14ac:dyDescent="0.3">
      <c r="A169" t="s">
        <v>2678</v>
      </c>
      <c r="B169" s="26">
        <v>0.39</v>
      </c>
    </row>
    <row r="170" spans="1:2" x14ac:dyDescent="0.3">
      <c r="A170" t="s">
        <v>2679</v>
      </c>
      <c r="B170" s="26">
        <v>1.46</v>
      </c>
    </row>
    <row r="171" spans="1:2" x14ac:dyDescent="0.3">
      <c r="A171" t="s">
        <v>2617</v>
      </c>
      <c r="B171" s="26"/>
    </row>
    <row r="172" spans="1:2" x14ac:dyDescent="0.3">
      <c r="A172" t="s">
        <v>2680</v>
      </c>
      <c r="B172" s="26">
        <v>1.03</v>
      </c>
    </row>
    <row r="173" spans="1:2" x14ac:dyDescent="0.3">
      <c r="A173" t="s">
        <v>2681</v>
      </c>
      <c r="B173" s="26">
        <v>0.25</v>
      </c>
    </row>
    <row r="174" spans="1:2" x14ac:dyDescent="0.3">
      <c r="A174" t="s">
        <v>2682</v>
      </c>
      <c r="B174" s="26">
        <v>0.18</v>
      </c>
    </row>
    <row r="175" spans="1:2" x14ac:dyDescent="0.3">
      <c r="B175" s="26"/>
    </row>
    <row r="176" spans="1:2" x14ac:dyDescent="0.3">
      <c r="A176" s="25" t="s">
        <v>2711</v>
      </c>
      <c r="B176" s="26">
        <v>11.1</v>
      </c>
    </row>
    <row r="177" spans="1:2" x14ac:dyDescent="0.3">
      <c r="A177" s="25" t="s">
        <v>2712</v>
      </c>
      <c r="B177">
        <v>3.37</v>
      </c>
    </row>
    <row r="178" spans="1:2" x14ac:dyDescent="0.3">
      <c r="A178" t="s">
        <v>2609</v>
      </c>
      <c r="B178" s="26">
        <v>0.27</v>
      </c>
    </row>
    <row r="179" spans="1:2" x14ac:dyDescent="0.3">
      <c r="A179" t="s">
        <v>2610</v>
      </c>
      <c r="B179" s="26">
        <v>0.43</v>
      </c>
    </row>
    <row r="180" spans="1:2" x14ac:dyDescent="0.3">
      <c r="A180" t="s">
        <v>2613</v>
      </c>
      <c r="B180" s="26">
        <v>0.09</v>
      </c>
    </row>
    <row r="181" spans="1:2" x14ac:dyDescent="0.3">
      <c r="A181" t="s">
        <v>2611</v>
      </c>
      <c r="B181" s="26">
        <v>0.38</v>
      </c>
    </row>
    <row r="182" spans="1:2" x14ac:dyDescent="0.3">
      <c r="A182" t="s">
        <v>2716</v>
      </c>
      <c r="B182" s="26">
        <v>0.03</v>
      </c>
    </row>
    <row r="183" spans="1:2" x14ac:dyDescent="0.3">
      <c r="A183" t="s">
        <v>2612</v>
      </c>
      <c r="B183" s="26">
        <v>7.0000000000000007E-2</v>
      </c>
    </row>
    <row r="184" spans="1:2" x14ac:dyDescent="0.3">
      <c r="A184" t="s">
        <v>2717</v>
      </c>
      <c r="B184" s="26">
        <v>0.01</v>
      </c>
    </row>
    <row r="185" spans="1:2" x14ac:dyDescent="0.3">
      <c r="A185" t="s">
        <v>2608</v>
      </c>
      <c r="B185" s="26">
        <v>1.03</v>
      </c>
    </row>
    <row r="186" spans="1:2" x14ac:dyDescent="0.3">
      <c r="A186" s="25" t="s">
        <v>2714</v>
      </c>
    </row>
    <row r="187" spans="1:2" x14ac:dyDescent="0.3">
      <c r="A187" t="s">
        <v>2713</v>
      </c>
      <c r="B187" s="26">
        <v>0.26</v>
      </c>
    </row>
    <row r="188" spans="1:2" x14ac:dyDescent="0.3">
      <c r="A188" t="s">
        <v>2715</v>
      </c>
      <c r="B188" s="26">
        <v>0.6</v>
      </c>
    </row>
    <row r="189" spans="1:2" x14ac:dyDescent="0.3">
      <c r="A189" s="25" t="s">
        <v>2721</v>
      </c>
      <c r="B189" s="26">
        <v>0.2</v>
      </c>
    </row>
    <row r="191" spans="1:2" x14ac:dyDescent="0.3">
      <c r="A191" s="25" t="s">
        <v>2614</v>
      </c>
      <c r="B191" s="18">
        <v>5.8</v>
      </c>
    </row>
    <row r="192" spans="1:2" x14ac:dyDescent="0.3">
      <c r="A192" t="s">
        <v>649</v>
      </c>
      <c r="B192" s="26">
        <v>0.06</v>
      </c>
    </row>
    <row r="193" spans="1:2" x14ac:dyDescent="0.3">
      <c r="A193" t="s">
        <v>648</v>
      </c>
      <c r="B193" s="26">
        <v>0.22</v>
      </c>
    </row>
    <row r="194" spans="1:2" x14ac:dyDescent="0.3">
      <c r="A194" t="s">
        <v>478</v>
      </c>
      <c r="B194" s="26">
        <v>0.62</v>
      </c>
    </row>
    <row r="195" spans="1:2" x14ac:dyDescent="0.3">
      <c r="A195" t="s">
        <v>2722</v>
      </c>
      <c r="B195" s="26">
        <v>0.12</v>
      </c>
    </row>
    <row r="196" spans="1:2" x14ac:dyDescent="0.3">
      <c r="A196" t="s">
        <v>2724</v>
      </c>
      <c r="B196" s="26">
        <v>0.32</v>
      </c>
    </row>
    <row r="197" spans="1:2" x14ac:dyDescent="0.3">
      <c r="A197" t="s">
        <v>482</v>
      </c>
      <c r="B197" s="26">
        <v>0.11</v>
      </c>
    </row>
    <row r="198" spans="1:2" x14ac:dyDescent="0.3">
      <c r="A198" t="s">
        <v>2723</v>
      </c>
      <c r="B198" s="25">
        <v>0.04</v>
      </c>
    </row>
    <row r="199" spans="1:2" x14ac:dyDescent="0.3">
      <c r="A199" t="s">
        <v>2725</v>
      </c>
      <c r="B199" s="26">
        <v>0.5</v>
      </c>
    </row>
    <row r="200" spans="1:2" x14ac:dyDescent="0.3">
      <c r="A200" t="s">
        <v>2726</v>
      </c>
      <c r="B200" s="26">
        <v>0.13</v>
      </c>
    </row>
    <row r="201" spans="1:2" x14ac:dyDescent="0.3">
      <c r="A201" t="s">
        <v>2727</v>
      </c>
      <c r="B201" s="26">
        <v>0.11</v>
      </c>
    </row>
    <row r="202" spans="1:2" x14ac:dyDescent="0.3">
      <c r="A202" t="s">
        <v>2728</v>
      </c>
      <c r="B202" s="26">
        <v>0.4</v>
      </c>
    </row>
    <row r="203" spans="1:2" x14ac:dyDescent="0.3">
      <c r="A203" t="s">
        <v>2729</v>
      </c>
      <c r="B203" s="26">
        <v>7.0000000000000007E-2</v>
      </c>
    </row>
    <row r="204" spans="1:2" x14ac:dyDescent="0.3">
      <c r="A204" t="s">
        <v>488</v>
      </c>
      <c r="B204" s="26">
        <v>0.21</v>
      </c>
    </row>
    <row r="205" spans="1:2" x14ac:dyDescent="0.3">
      <c r="A205" t="s">
        <v>2730</v>
      </c>
      <c r="B205" s="26">
        <v>0.16</v>
      </c>
    </row>
    <row r="206" spans="1:2" x14ac:dyDescent="0.3">
      <c r="A206" t="s">
        <v>2731</v>
      </c>
      <c r="B206" s="26">
        <v>0.1</v>
      </c>
    </row>
    <row r="207" spans="1:2" x14ac:dyDescent="0.3">
      <c r="A207" t="s">
        <v>2732</v>
      </c>
      <c r="B207" s="26">
        <v>0.12</v>
      </c>
    </row>
    <row r="208" spans="1:2" x14ac:dyDescent="0.3">
      <c r="A208" t="s">
        <v>491</v>
      </c>
      <c r="B208" s="26">
        <v>0.76</v>
      </c>
    </row>
    <row r="209" spans="1:2" x14ac:dyDescent="0.3">
      <c r="A209" t="s">
        <v>2582</v>
      </c>
      <c r="B209" s="26">
        <v>0.22</v>
      </c>
    </row>
    <row r="210" spans="1:2" x14ac:dyDescent="0.3">
      <c r="A210" t="s">
        <v>2579</v>
      </c>
      <c r="B210" s="26">
        <v>0.85</v>
      </c>
    </row>
    <row r="211" spans="1:2" x14ac:dyDescent="0.3">
      <c r="A211" t="s">
        <v>2734</v>
      </c>
      <c r="B211" s="26">
        <v>0.26</v>
      </c>
    </row>
    <row r="212" spans="1:2" x14ac:dyDescent="0.3">
      <c r="A212" t="s">
        <v>2735</v>
      </c>
      <c r="B212" s="26">
        <v>0.22</v>
      </c>
    </row>
    <row r="213" spans="1:2" x14ac:dyDescent="0.3">
      <c r="A213" t="s">
        <v>2736</v>
      </c>
      <c r="B213" s="26">
        <v>0.16</v>
      </c>
    </row>
    <row r="214" spans="1:2" x14ac:dyDescent="0.3">
      <c r="A214" t="s">
        <v>634</v>
      </c>
      <c r="B214" s="26">
        <v>0.04</v>
      </c>
    </row>
    <row r="215" spans="1:2" x14ac:dyDescent="0.3">
      <c r="A215" t="s">
        <v>2733</v>
      </c>
      <c r="B215" s="26">
        <v>0.76</v>
      </c>
    </row>
    <row r="216" spans="1:2" x14ac:dyDescent="0.3">
      <c r="A216" t="s">
        <v>635</v>
      </c>
      <c r="B216" s="25">
        <v>0.22</v>
      </c>
    </row>
    <row r="218" spans="1:2" x14ac:dyDescent="0.3">
      <c r="A218" t="s">
        <v>2683</v>
      </c>
      <c r="B218" s="26">
        <v>31.89</v>
      </c>
    </row>
    <row r="219" spans="1:2" x14ac:dyDescent="0.3">
      <c r="A219" t="s">
        <v>1901</v>
      </c>
      <c r="B219" s="26">
        <v>10.94</v>
      </c>
    </row>
    <row r="220" spans="1:2" x14ac:dyDescent="0.3">
      <c r="A220" t="s">
        <v>2684</v>
      </c>
      <c r="B220" s="26">
        <v>3.29</v>
      </c>
    </row>
    <row r="221" spans="1:2" x14ac:dyDescent="0.3">
      <c r="A221" t="s">
        <v>556</v>
      </c>
      <c r="B221" s="26">
        <v>0.24</v>
      </c>
    </row>
    <row r="222" spans="1:2" x14ac:dyDescent="0.3">
      <c r="A222" t="s">
        <v>557</v>
      </c>
      <c r="B222" s="26">
        <v>1.8</v>
      </c>
    </row>
    <row r="223" spans="1:2" x14ac:dyDescent="0.3">
      <c r="A223" t="s">
        <v>558</v>
      </c>
      <c r="B223" s="26">
        <v>0.15</v>
      </c>
    </row>
    <row r="224" spans="1:2" x14ac:dyDescent="0.3">
      <c r="A224" t="s">
        <v>555</v>
      </c>
      <c r="B224" s="26">
        <v>0.66</v>
      </c>
    </row>
    <row r="225" spans="1:2" x14ac:dyDescent="0.3">
      <c r="A225" t="s">
        <v>559</v>
      </c>
      <c r="B225" s="26">
        <v>0.66</v>
      </c>
    </row>
    <row r="226" spans="1:2" x14ac:dyDescent="0.3">
      <c r="A226" t="s">
        <v>2685</v>
      </c>
      <c r="B226" s="26">
        <v>0.24</v>
      </c>
    </row>
    <row r="227" spans="1:2" x14ac:dyDescent="0.3">
      <c r="A227" t="s">
        <v>665</v>
      </c>
      <c r="B227" s="26">
        <v>2.9</v>
      </c>
    </row>
    <row r="228" spans="1:2" x14ac:dyDescent="0.3">
      <c r="A228" t="s">
        <v>2686</v>
      </c>
      <c r="B228" s="26">
        <v>0.35</v>
      </c>
    </row>
    <row r="229" spans="1:2" x14ac:dyDescent="0.3">
      <c r="A229" t="s">
        <v>563</v>
      </c>
      <c r="B229" s="26">
        <v>0.65</v>
      </c>
    </row>
    <row r="230" spans="1:2" x14ac:dyDescent="0.3">
      <c r="B230" s="26"/>
    </row>
    <row r="231" spans="1:2" x14ac:dyDescent="0.3">
      <c r="A231" t="s">
        <v>564</v>
      </c>
      <c r="B231" s="26">
        <v>5.04</v>
      </c>
    </row>
    <row r="232" spans="1:2" x14ac:dyDescent="0.3">
      <c r="A232" t="s">
        <v>2687</v>
      </c>
      <c r="B232" s="26"/>
    </row>
    <row r="233" spans="1:2" x14ac:dyDescent="0.3">
      <c r="A233" t="s">
        <v>567</v>
      </c>
      <c r="B233" s="26">
        <v>0.6</v>
      </c>
    </row>
    <row r="234" spans="1:2" x14ac:dyDescent="0.3">
      <c r="A234" t="s">
        <v>568</v>
      </c>
      <c r="B234" s="26">
        <v>0.51</v>
      </c>
    </row>
    <row r="235" spans="1:2" x14ac:dyDescent="0.3">
      <c r="A235" t="s">
        <v>569</v>
      </c>
      <c r="B235" s="26">
        <v>0.19</v>
      </c>
    </row>
    <row r="236" spans="1:2" x14ac:dyDescent="0.3">
      <c r="A236" t="s">
        <v>2688</v>
      </c>
      <c r="B236" s="26">
        <v>0.12</v>
      </c>
    </row>
    <row r="237" spans="1:2" x14ac:dyDescent="0.3">
      <c r="A237" t="s">
        <v>2689</v>
      </c>
      <c r="B237" s="26">
        <v>0.12</v>
      </c>
    </row>
    <row r="238" spans="1:2" x14ac:dyDescent="0.3">
      <c r="A238" t="s">
        <v>573</v>
      </c>
      <c r="B238" s="26"/>
    </row>
    <row r="239" spans="1:2" x14ac:dyDescent="0.3">
      <c r="A239" t="s">
        <v>574</v>
      </c>
      <c r="B239" s="26">
        <v>0.78</v>
      </c>
    </row>
    <row r="240" spans="1:2" x14ac:dyDescent="0.3">
      <c r="A240" t="s">
        <v>575</v>
      </c>
      <c r="B240" s="26">
        <v>0.3</v>
      </c>
    </row>
    <row r="242" spans="1:2" x14ac:dyDescent="0.3">
      <c r="A242" t="s">
        <v>2690</v>
      </c>
      <c r="B242" s="26"/>
    </row>
    <row r="243" spans="1:2" x14ac:dyDescent="0.3">
      <c r="A243" t="s">
        <v>578</v>
      </c>
      <c r="B243" s="26">
        <v>0.27</v>
      </c>
    </row>
    <row r="244" spans="1:2" x14ac:dyDescent="0.3">
      <c r="A244" t="s">
        <v>2691</v>
      </c>
      <c r="B244" s="26">
        <v>0.32</v>
      </c>
    </row>
    <row r="245" spans="1:2" x14ac:dyDescent="0.3">
      <c r="A245" t="s">
        <v>2692</v>
      </c>
      <c r="B245" s="26">
        <v>0.93</v>
      </c>
    </row>
    <row r="246" spans="1:2" x14ac:dyDescent="0.3">
      <c r="A246" t="s">
        <v>2693</v>
      </c>
      <c r="B246" s="26">
        <v>0.22</v>
      </c>
    </row>
    <row r="247" spans="1:2" x14ac:dyDescent="0.3">
      <c r="A247" t="s">
        <v>2694</v>
      </c>
      <c r="B247" s="26"/>
    </row>
    <row r="248" spans="1:2" x14ac:dyDescent="0.3">
      <c r="A248" t="s">
        <v>582</v>
      </c>
      <c r="B248" s="26">
        <v>0.34</v>
      </c>
    </row>
    <row r="249" spans="1:2" x14ac:dyDescent="0.3">
      <c r="A249" t="s">
        <v>2695</v>
      </c>
      <c r="B249" s="26">
        <v>0.06</v>
      </c>
    </row>
    <row r="250" spans="1:2" x14ac:dyDescent="0.3">
      <c r="A250" t="s">
        <v>666</v>
      </c>
      <c r="B250" s="26">
        <v>0.03</v>
      </c>
    </row>
    <row r="251" spans="1:2" x14ac:dyDescent="0.3">
      <c r="A251" t="s">
        <v>667</v>
      </c>
      <c r="B251" s="26">
        <v>0.08</v>
      </c>
    </row>
    <row r="252" spans="1:2" x14ac:dyDescent="0.3">
      <c r="A252" t="s">
        <v>584</v>
      </c>
      <c r="B252" s="26">
        <v>0.17</v>
      </c>
    </row>
    <row r="253" spans="1:2" x14ac:dyDescent="0.3">
      <c r="B253" s="26"/>
    </row>
    <row r="254" spans="1:2" x14ac:dyDescent="0.3">
      <c r="A254" t="s">
        <v>2615</v>
      </c>
      <c r="B254">
        <v>4.08</v>
      </c>
    </row>
    <row r="255" spans="1:2" x14ac:dyDescent="0.3">
      <c r="A255" t="s">
        <v>500</v>
      </c>
      <c r="B255" s="26">
        <v>1.07</v>
      </c>
    </row>
    <row r="256" spans="1:2" x14ac:dyDescent="0.3">
      <c r="A256" t="s">
        <v>2314</v>
      </c>
      <c r="B256" s="26">
        <v>1.1200000000000001</v>
      </c>
    </row>
    <row r="257" spans="1:2" x14ac:dyDescent="0.3">
      <c r="A257" t="s">
        <v>503</v>
      </c>
      <c r="B257" s="26">
        <v>0.65</v>
      </c>
    </row>
    <row r="258" spans="1:2" x14ac:dyDescent="0.3">
      <c r="A258" t="s">
        <v>504</v>
      </c>
      <c r="B258" s="26">
        <v>0.13</v>
      </c>
    </row>
    <row r="259" spans="1:2" x14ac:dyDescent="0.3">
      <c r="A259" t="s">
        <v>2737</v>
      </c>
      <c r="B259" s="26">
        <v>0.24</v>
      </c>
    </row>
    <row r="260" spans="1:2" x14ac:dyDescent="0.3">
      <c r="A260" t="s">
        <v>2738</v>
      </c>
      <c r="B260" s="26">
        <v>0.25</v>
      </c>
    </row>
    <row r="261" spans="1:2" x14ac:dyDescent="0.3">
      <c r="A261" t="s">
        <v>2739</v>
      </c>
      <c r="B261" s="26">
        <v>0.37</v>
      </c>
    </row>
    <row r="262" spans="1:2" x14ac:dyDescent="0.3">
      <c r="A262" t="s">
        <v>497</v>
      </c>
      <c r="B262" s="26">
        <v>0.25</v>
      </c>
    </row>
    <row r="263" spans="1:2" x14ac:dyDescent="0.3">
      <c r="B263" s="26"/>
    </row>
    <row r="264" spans="1:2" x14ac:dyDescent="0.3">
      <c r="A264" t="s">
        <v>1212</v>
      </c>
      <c r="B264" s="26">
        <v>5.4</v>
      </c>
    </row>
    <row r="265" spans="1:2" x14ac:dyDescent="0.3">
      <c r="A265" t="s">
        <v>1837</v>
      </c>
      <c r="B265" s="26">
        <v>0.86</v>
      </c>
    </row>
    <row r="266" spans="1:2" x14ac:dyDescent="0.3">
      <c r="A266" t="s">
        <v>2696</v>
      </c>
      <c r="B266" s="26">
        <v>2.14</v>
      </c>
    </row>
    <row r="267" spans="1:2" x14ac:dyDescent="0.3">
      <c r="A267" t="s">
        <v>607</v>
      </c>
      <c r="B267" s="26">
        <v>1.4</v>
      </c>
    </row>
    <row r="268" spans="1:2" x14ac:dyDescent="0.3">
      <c r="A268" t="s">
        <v>601</v>
      </c>
      <c r="B268" s="26">
        <v>0.69</v>
      </c>
    </row>
    <row r="269" spans="1:2" x14ac:dyDescent="0.3">
      <c r="A269" t="s">
        <v>2697</v>
      </c>
      <c r="B269" s="26">
        <v>0.31</v>
      </c>
    </row>
    <row r="270" spans="1:2" x14ac:dyDescent="0.3">
      <c r="A270" t="s">
        <v>660</v>
      </c>
      <c r="B270" s="26">
        <v>4.05</v>
      </c>
    </row>
    <row r="271" spans="1:2" x14ac:dyDescent="0.3">
      <c r="A271" t="s">
        <v>2698</v>
      </c>
      <c r="B271" s="26">
        <v>0.17</v>
      </c>
    </row>
    <row r="272" spans="1:2" x14ac:dyDescent="0.3">
      <c r="A272" t="s">
        <v>609</v>
      </c>
      <c r="B272" s="26">
        <v>2.04</v>
      </c>
    </row>
    <row r="273" spans="1:2" x14ac:dyDescent="0.3">
      <c r="A273" t="s">
        <v>668</v>
      </c>
      <c r="B273" s="26">
        <v>0.08</v>
      </c>
    </row>
    <row r="274" spans="1:2" x14ac:dyDescent="0.3">
      <c r="A274" t="s">
        <v>611</v>
      </c>
      <c r="B274" s="26">
        <v>1.76</v>
      </c>
    </row>
    <row r="275" spans="1:2" x14ac:dyDescent="0.3">
      <c r="A275" t="s">
        <v>1016</v>
      </c>
      <c r="B275" s="26">
        <v>2.38</v>
      </c>
    </row>
    <row r="276" spans="1:2" x14ac:dyDescent="0.3">
      <c r="A276" t="s">
        <v>2699</v>
      </c>
      <c r="B276" s="26">
        <v>0.62</v>
      </c>
    </row>
    <row r="277" spans="1:2" x14ac:dyDescent="0.3">
      <c r="A277" t="s">
        <v>1800</v>
      </c>
      <c r="B277" s="26">
        <v>0.03</v>
      </c>
    </row>
    <row r="278" spans="1:2" x14ac:dyDescent="0.3">
      <c r="A278" t="s">
        <v>2700</v>
      </c>
      <c r="B278" s="26">
        <v>0.26</v>
      </c>
    </row>
    <row r="279" spans="1:2" x14ac:dyDescent="0.3">
      <c r="A279" t="s">
        <v>2701</v>
      </c>
      <c r="B279" s="26">
        <v>0.16</v>
      </c>
    </row>
    <row r="280" spans="1:2" x14ac:dyDescent="0.3">
      <c r="A280" t="s">
        <v>1504</v>
      </c>
      <c r="B280" s="26">
        <v>0.03</v>
      </c>
    </row>
    <row r="281" spans="1:2" x14ac:dyDescent="0.3">
      <c r="A281" t="s">
        <v>2702</v>
      </c>
      <c r="B281" s="26"/>
    </row>
    <row r="282" spans="1:2" x14ac:dyDescent="0.3">
      <c r="A282" t="s">
        <v>2703</v>
      </c>
      <c r="B282" s="26">
        <v>0.34</v>
      </c>
    </row>
    <row r="283" spans="1:2" x14ac:dyDescent="0.3">
      <c r="A283" t="s">
        <v>2704</v>
      </c>
      <c r="B283" s="26">
        <v>0.31</v>
      </c>
    </row>
    <row r="284" spans="1:2" x14ac:dyDescent="0.3">
      <c r="A284" t="s">
        <v>595</v>
      </c>
      <c r="B284" s="26">
        <v>0.31</v>
      </c>
    </row>
    <row r="285" spans="1:2" x14ac:dyDescent="0.3">
      <c r="A285" t="s">
        <v>598</v>
      </c>
      <c r="B285" s="26">
        <v>0.22</v>
      </c>
    </row>
    <row r="286" spans="1:2" x14ac:dyDescent="0.3">
      <c r="A286" t="s">
        <v>597</v>
      </c>
      <c r="B286" s="26">
        <v>0.13</v>
      </c>
    </row>
    <row r="288" spans="1:2" x14ac:dyDescent="0.3">
      <c r="B288" s="26"/>
    </row>
    <row r="289" spans="2:2" x14ac:dyDescent="0.3">
      <c r="B289" s="26"/>
    </row>
    <row r="290" spans="2:2" x14ac:dyDescent="0.3">
      <c r="B290" s="26"/>
    </row>
    <row r="291" spans="2:2" x14ac:dyDescent="0.3">
      <c r="B291" s="25"/>
    </row>
    <row r="292" spans="2:2" x14ac:dyDescent="0.3">
      <c r="B292" s="25"/>
    </row>
    <row r="293" spans="2:2" x14ac:dyDescent="0.3">
      <c r="B293" s="26"/>
    </row>
    <row r="294" spans="2:2" x14ac:dyDescent="0.3">
      <c r="B294" s="26"/>
    </row>
    <row r="295" spans="2:2" x14ac:dyDescent="0.3">
      <c r="B295" s="25"/>
    </row>
    <row r="296" spans="2:2" x14ac:dyDescent="0.3">
      <c r="B296" s="25"/>
    </row>
    <row r="297" spans="2:2" x14ac:dyDescent="0.3">
      <c r="B297" s="25"/>
    </row>
    <row r="298" spans="2:2" x14ac:dyDescent="0.3">
      <c r="B298" s="26"/>
    </row>
    <row r="299" spans="2:2" x14ac:dyDescent="0.3">
      <c r="B299" s="26"/>
    </row>
    <row r="300" spans="2:2" x14ac:dyDescent="0.3">
      <c r="B300" s="26"/>
    </row>
    <row r="301" spans="2:2" x14ac:dyDescent="0.3">
      <c r="B301" s="26"/>
    </row>
    <row r="302" spans="2:2" x14ac:dyDescent="0.3">
      <c r="B302" s="26"/>
    </row>
    <row r="303" spans="2:2" x14ac:dyDescent="0.3">
      <c r="B303" s="26"/>
    </row>
    <row r="304" spans="2:2" x14ac:dyDescent="0.3">
      <c r="B304" s="25"/>
    </row>
    <row r="305" spans="2:2" x14ac:dyDescent="0.3">
      <c r="B305" s="25"/>
    </row>
    <row r="306" spans="2:2" x14ac:dyDescent="0.3">
      <c r="B306" s="2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3"/>
  <sheetViews>
    <sheetView workbookViewId="0">
      <selection activeCell="H18" sqref="H18"/>
    </sheetView>
  </sheetViews>
  <sheetFormatPr defaultRowHeight="14.4" x14ac:dyDescent="0.3"/>
  <cols>
    <col min="1" max="1" width="42.33203125" customWidth="1"/>
    <col min="2" max="2" width="10" bestFit="1" customWidth="1"/>
  </cols>
  <sheetData>
    <row r="1" spans="1:2" ht="57.6" x14ac:dyDescent="0.3">
      <c r="A1" s="20" t="s">
        <v>2782</v>
      </c>
    </row>
    <row r="2" spans="1:2" ht="28.8" x14ac:dyDescent="0.3">
      <c r="A2" s="2" t="s">
        <v>162</v>
      </c>
      <c r="B2" s="21" t="s">
        <v>2560</v>
      </c>
    </row>
    <row r="4" spans="1:2" x14ac:dyDescent="0.3">
      <c r="A4" t="s">
        <v>22</v>
      </c>
      <c r="B4" s="51">
        <v>100</v>
      </c>
    </row>
    <row r="5" spans="1:2" x14ac:dyDescent="0.3">
      <c r="B5" s="51"/>
    </row>
    <row r="6" spans="1:2" x14ac:dyDescent="0.3">
      <c r="A6" s="16"/>
      <c r="B6" s="51"/>
    </row>
    <row r="7" spans="1:2" x14ac:dyDescent="0.3">
      <c r="B7" s="51"/>
    </row>
    <row r="8" spans="1:2" x14ac:dyDescent="0.3">
      <c r="A8" t="s">
        <v>77</v>
      </c>
      <c r="B8" s="51">
        <v>40.9</v>
      </c>
    </row>
    <row r="9" spans="1:2" x14ac:dyDescent="0.3">
      <c r="A9" t="s">
        <v>197</v>
      </c>
      <c r="B9" s="51">
        <v>5.6</v>
      </c>
    </row>
    <row r="10" spans="1:2" x14ac:dyDescent="0.3">
      <c r="A10" t="s">
        <v>198</v>
      </c>
      <c r="B10" s="51">
        <v>1.7</v>
      </c>
    </row>
    <row r="11" spans="1:2" x14ac:dyDescent="0.3">
      <c r="A11" t="s">
        <v>625</v>
      </c>
      <c r="B11" s="51">
        <v>0.9</v>
      </c>
    </row>
    <row r="12" spans="1:2" x14ac:dyDescent="0.3">
      <c r="A12" t="s">
        <v>1841</v>
      </c>
      <c r="B12" s="51">
        <v>0.1</v>
      </c>
    </row>
    <row r="13" spans="1:2" x14ac:dyDescent="0.3">
      <c r="A13" t="s">
        <v>1842</v>
      </c>
      <c r="B13" s="51">
        <v>0.3</v>
      </c>
    </row>
    <row r="14" spans="1:2" x14ac:dyDescent="0.3">
      <c r="A14" t="s">
        <v>1843</v>
      </c>
      <c r="B14" s="51">
        <v>0.2</v>
      </c>
    </row>
    <row r="15" spans="1:2" x14ac:dyDescent="0.3">
      <c r="A15" t="s">
        <v>1844</v>
      </c>
      <c r="B15" s="51">
        <v>0.2</v>
      </c>
    </row>
    <row r="16" spans="1:2" x14ac:dyDescent="0.3">
      <c r="A16" t="s">
        <v>199</v>
      </c>
      <c r="B16" s="51">
        <v>3.9</v>
      </c>
    </row>
    <row r="17" spans="1:2" x14ac:dyDescent="0.3">
      <c r="A17" t="s">
        <v>389</v>
      </c>
      <c r="B17" s="51">
        <v>3.2</v>
      </c>
    </row>
    <row r="18" spans="1:2" x14ac:dyDescent="0.3">
      <c r="A18" t="s">
        <v>391</v>
      </c>
      <c r="B18" s="51">
        <v>0.7</v>
      </c>
    </row>
    <row r="19" spans="1:2" x14ac:dyDescent="0.3">
      <c r="A19" t="s">
        <v>202</v>
      </c>
      <c r="B19" s="51">
        <v>12.9</v>
      </c>
    </row>
    <row r="20" spans="1:2" x14ac:dyDescent="0.3">
      <c r="A20" t="s">
        <v>392</v>
      </c>
      <c r="B20" s="51">
        <v>5</v>
      </c>
    </row>
    <row r="21" spans="1:2" x14ac:dyDescent="0.3">
      <c r="A21" t="s">
        <v>393</v>
      </c>
      <c r="B21" s="51">
        <v>1.9</v>
      </c>
    </row>
    <row r="22" spans="1:2" x14ac:dyDescent="0.3">
      <c r="A22" t="s">
        <v>395</v>
      </c>
      <c r="B22" s="51">
        <v>0.7</v>
      </c>
    </row>
    <row r="23" spans="1:2" x14ac:dyDescent="0.3">
      <c r="A23" t="s">
        <v>396</v>
      </c>
      <c r="B23" s="51">
        <v>1.7</v>
      </c>
    </row>
    <row r="24" spans="1:2" x14ac:dyDescent="0.3">
      <c r="A24" t="s">
        <v>615</v>
      </c>
      <c r="B24" s="51">
        <v>0.7</v>
      </c>
    </row>
    <row r="25" spans="1:2" x14ac:dyDescent="0.3">
      <c r="A25" t="s">
        <v>397</v>
      </c>
      <c r="B25" s="51">
        <v>0.8</v>
      </c>
    </row>
    <row r="26" spans="1:2" x14ac:dyDescent="0.3">
      <c r="A26" t="s">
        <v>1845</v>
      </c>
      <c r="B26" s="51">
        <v>3.3</v>
      </c>
    </row>
    <row r="27" spans="1:2" x14ac:dyDescent="0.3">
      <c r="A27" t="s">
        <v>206</v>
      </c>
      <c r="B27" s="51">
        <v>1.4</v>
      </c>
    </row>
    <row r="28" spans="1:2" x14ac:dyDescent="0.3">
      <c r="A28" t="s">
        <v>2561</v>
      </c>
      <c r="B28" s="51">
        <v>0.9</v>
      </c>
    </row>
    <row r="29" spans="1:2" x14ac:dyDescent="0.3">
      <c r="A29" t="s">
        <v>646</v>
      </c>
      <c r="B29" s="51">
        <v>0.8</v>
      </c>
    </row>
    <row r="30" spans="1:2" x14ac:dyDescent="0.3">
      <c r="A30" t="s">
        <v>2562</v>
      </c>
      <c r="B30" s="51">
        <v>0.2</v>
      </c>
    </row>
    <row r="31" spans="1:2" x14ac:dyDescent="0.3">
      <c r="A31" t="s">
        <v>399</v>
      </c>
      <c r="B31" s="51">
        <v>1.2</v>
      </c>
    </row>
    <row r="32" spans="1:2" x14ac:dyDescent="0.3">
      <c r="A32" s="25" t="s">
        <v>2563</v>
      </c>
      <c r="B32" s="51">
        <v>1.3</v>
      </c>
    </row>
    <row r="33" spans="1:2" x14ac:dyDescent="0.3">
      <c r="A33" t="s">
        <v>212</v>
      </c>
      <c r="B33" s="51">
        <v>1.3</v>
      </c>
    </row>
    <row r="34" spans="1:2" x14ac:dyDescent="0.3">
      <c r="A34" t="s">
        <v>2564</v>
      </c>
      <c r="B34" s="51">
        <v>0.9</v>
      </c>
    </row>
    <row r="35" spans="1:2" x14ac:dyDescent="0.3">
      <c r="A35" t="s">
        <v>2565</v>
      </c>
      <c r="B35" s="51">
        <v>0.4</v>
      </c>
    </row>
    <row r="36" spans="1:2" x14ac:dyDescent="0.3">
      <c r="A36" t="s">
        <v>213</v>
      </c>
      <c r="B36" s="51">
        <v>7.8</v>
      </c>
    </row>
    <row r="37" spans="1:2" x14ac:dyDescent="0.3">
      <c r="A37" t="s">
        <v>2567</v>
      </c>
      <c r="B37" s="51">
        <v>2.5</v>
      </c>
    </row>
    <row r="38" spans="1:2" x14ac:dyDescent="0.3">
      <c r="A38" t="s">
        <v>2566</v>
      </c>
      <c r="B38" s="51">
        <v>1.6</v>
      </c>
    </row>
    <row r="39" spans="1:2" x14ac:dyDescent="0.3">
      <c r="A39" t="s">
        <v>616</v>
      </c>
      <c r="B39" s="51">
        <v>0.4</v>
      </c>
    </row>
    <row r="40" spans="1:2" x14ac:dyDescent="0.3">
      <c r="A40" t="s">
        <v>215</v>
      </c>
      <c r="B40" s="51">
        <v>2.6</v>
      </c>
    </row>
    <row r="41" spans="1:2" x14ac:dyDescent="0.3">
      <c r="A41" t="s">
        <v>407</v>
      </c>
      <c r="B41" s="51">
        <v>0.7</v>
      </c>
    </row>
    <row r="42" spans="1:2" x14ac:dyDescent="0.3">
      <c r="A42" t="s">
        <v>217</v>
      </c>
      <c r="B42" s="51">
        <v>8.5</v>
      </c>
    </row>
    <row r="43" spans="1:2" x14ac:dyDescent="0.3">
      <c r="A43" t="s">
        <v>218</v>
      </c>
      <c r="B43" s="51">
        <v>2.7</v>
      </c>
    </row>
    <row r="44" spans="1:2" x14ac:dyDescent="0.3">
      <c r="A44" t="s">
        <v>219</v>
      </c>
      <c r="B44" s="51">
        <v>1</v>
      </c>
    </row>
    <row r="45" spans="1:2" x14ac:dyDescent="0.3">
      <c r="A45" t="s">
        <v>220</v>
      </c>
      <c r="B45" s="51">
        <v>0.7</v>
      </c>
    </row>
    <row r="46" spans="1:2" x14ac:dyDescent="0.3">
      <c r="A46" t="s">
        <v>221</v>
      </c>
      <c r="B46" s="51">
        <v>1</v>
      </c>
    </row>
    <row r="47" spans="1:2" x14ac:dyDescent="0.3">
      <c r="A47" t="s">
        <v>223</v>
      </c>
      <c r="B47" s="51">
        <v>3.9</v>
      </c>
    </row>
    <row r="48" spans="1:2" x14ac:dyDescent="0.3">
      <c r="A48" t="s">
        <v>228</v>
      </c>
      <c r="B48" s="51">
        <v>1.3</v>
      </c>
    </row>
    <row r="49" spans="1:2" x14ac:dyDescent="0.3">
      <c r="A49" t="s">
        <v>413</v>
      </c>
      <c r="B49" s="51">
        <v>0.2</v>
      </c>
    </row>
    <row r="50" spans="1:2" x14ac:dyDescent="0.3">
      <c r="A50" t="s">
        <v>414</v>
      </c>
      <c r="B50" s="51">
        <v>0.4</v>
      </c>
    </row>
    <row r="51" spans="1:2" x14ac:dyDescent="0.3">
      <c r="A51" t="s">
        <v>415</v>
      </c>
      <c r="B51" s="51">
        <v>0.5</v>
      </c>
    </row>
    <row r="52" spans="1:2" x14ac:dyDescent="0.3">
      <c r="A52" t="s">
        <v>225</v>
      </c>
      <c r="B52" s="51">
        <v>0.6</v>
      </c>
    </row>
    <row r="53" spans="1:2" x14ac:dyDescent="0.3">
      <c r="A53" t="s">
        <v>417</v>
      </c>
      <c r="B53" s="51">
        <v>0.3</v>
      </c>
    </row>
    <row r="54" spans="1:2" x14ac:dyDescent="0.3">
      <c r="A54" t="s">
        <v>226</v>
      </c>
      <c r="B54" s="51">
        <v>0.1</v>
      </c>
    </row>
    <row r="55" spans="1:2" x14ac:dyDescent="0.3">
      <c r="A55" t="s">
        <v>418</v>
      </c>
      <c r="B55" s="51">
        <v>0.3</v>
      </c>
    </row>
    <row r="56" spans="1:2" x14ac:dyDescent="0.3">
      <c r="A56" t="s">
        <v>2568</v>
      </c>
      <c r="B56" s="51">
        <v>0.2</v>
      </c>
    </row>
    <row r="57" spans="1:2" x14ac:dyDescent="0.3">
      <c r="A57" t="s">
        <v>419</v>
      </c>
      <c r="B57" s="51">
        <v>0.4</v>
      </c>
    </row>
    <row r="58" spans="1:2" x14ac:dyDescent="0.3">
      <c r="A58" t="s">
        <v>410</v>
      </c>
      <c r="B58" s="51">
        <v>0.2</v>
      </c>
    </row>
    <row r="59" spans="1:2" x14ac:dyDescent="0.3">
      <c r="A59" t="s">
        <v>422</v>
      </c>
      <c r="B59" s="51">
        <v>0.2</v>
      </c>
    </row>
    <row r="60" spans="1:2" x14ac:dyDescent="0.3">
      <c r="A60" t="s">
        <v>424</v>
      </c>
      <c r="B60" s="51">
        <v>0.9</v>
      </c>
    </row>
    <row r="61" spans="1:2" x14ac:dyDescent="0.3">
      <c r="A61" t="s">
        <v>2569</v>
      </c>
      <c r="B61" s="51">
        <v>0.2</v>
      </c>
    </row>
    <row r="62" spans="1:2" x14ac:dyDescent="0.3">
      <c r="A62" t="s">
        <v>2570</v>
      </c>
      <c r="B62" s="51">
        <v>0.2</v>
      </c>
    </row>
    <row r="63" spans="1:2" x14ac:dyDescent="0.3">
      <c r="A63" t="s">
        <v>226</v>
      </c>
      <c r="B63" s="51">
        <v>0.5</v>
      </c>
    </row>
    <row r="64" spans="1:2" x14ac:dyDescent="0.3">
      <c r="A64" t="s">
        <v>433</v>
      </c>
      <c r="B64" s="51">
        <v>0.6</v>
      </c>
    </row>
    <row r="65" spans="1:2" x14ac:dyDescent="0.3">
      <c r="A65" t="s">
        <v>435</v>
      </c>
      <c r="B65" s="51">
        <v>0.3</v>
      </c>
    </row>
    <row r="66" spans="1:2" x14ac:dyDescent="0.3">
      <c r="A66" t="s">
        <v>638</v>
      </c>
      <c r="B66" s="51">
        <v>0.3</v>
      </c>
    </row>
    <row r="67" spans="1:2" x14ac:dyDescent="0.3">
      <c r="A67" t="s">
        <v>436</v>
      </c>
      <c r="B67" s="51">
        <v>6.1</v>
      </c>
    </row>
    <row r="68" spans="1:2" x14ac:dyDescent="0.3">
      <c r="A68" t="s">
        <v>2571</v>
      </c>
      <c r="B68" s="51">
        <v>1.3</v>
      </c>
    </row>
    <row r="69" spans="1:2" x14ac:dyDescent="0.3">
      <c r="A69" t="s">
        <v>231</v>
      </c>
      <c r="B69" s="51">
        <v>1.2</v>
      </c>
    </row>
    <row r="70" spans="1:2" x14ac:dyDescent="0.3">
      <c r="A70" s="25" t="s">
        <v>627</v>
      </c>
      <c r="B70" s="51">
        <v>0.2</v>
      </c>
    </row>
    <row r="71" spans="1:2" x14ac:dyDescent="0.3">
      <c r="A71" t="s">
        <v>232</v>
      </c>
      <c r="B71" s="51">
        <v>0.2</v>
      </c>
    </row>
    <row r="72" spans="1:2" x14ac:dyDescent="0.3">
      <c r="A72" t="s">
        <v>432</v>
      </c>
      <c r="B72" s="51">
        <v>0.4</v>
      </c>
    </row>
    <row r="73" spans="1:2" x14ac:dyDescent="0.3">
      <c r="A73" t="s">
        <v>445</v>
      </c>
      <c r="B73" s="51">
        <v>0.3</v>
      </c>
    </row>
    <row r="74" spans="1:2" x14ac:dyDescent="0.3">
      <c r="A74" t="s">
        <v>446</v>
      </c>
      <c r="B74" s="51">
        <v>0.1</v>
      </c>
    </row>
    <row r="75" spans="1:2" x14ac:dyDescent="0.3">
      <c r="A75" t="s">
        <v>2572</v>
      </c>
      <c r="B75" s="51">
        <v>1.2</v>
      </c>
    </row>
    <row r="76" spans="1:2" x14ac:dyDescent="0.3">
      <c r="A76" t="s">
        <v>451</v>
      </c>
      <c r="B76" s="51">
        <v>2.4</v>
      </c>
    </row>
    <row r="77" spans="1:2" x14ac:dyDescent="0.3">
      <c r="B77" s="51"/>
    </row>
    <row r="78" spans="1:2" x14ac:dyDescent="0.3">
      <c r="A78" t="s">
        <v>241</v>
      </c>
      <c r="B78" s="51">
        <v>25.7</v>
      </c>
    </row>
    <row r="79" spans="1:2" x14ac:dyDescent="0.3">
      <c r="A79" t="s">
        <v>2573</v>
      </c>
      <c r="B79" s="51">
        <v>12.9</v>
      </c>
    </row>
    <row r="80" spans="1:2" x14ac:dyDescent="0.3">
      <c r="A80" t="s">
        <v>468</v>
      </c>
      <c r="B80" s="51">
        <v>1.8</v>
      </c>
    </row>
    <row r="81" spans="1:2" x14ac:dyDescent="0.3">
      <c r="A81" t="s">
        <v>470</v>
      </c>
      <c r="B81" s="51">
        <v>0.9</v>
      </c>
    </row>
    <row r="82" spans="1:2" x14ac:dyDescent="0.3">
      <c r="A82" t="s">
        <v>471</v>
      </c>
      <c r="B82" s="51">
        <v>0.9</v>
      </c>
    </row>
    <row r="83" spans="1:2" x14ac:dyDescent="0.3">
      <c r="A83" t="s">
        <v>472</v>
      </c>
      <c r="B83" s="51">
        <v>2.6</v>
      </c>
    </row>
    <row r="84" spans="1:2" x14ac:dyDescent="0.3">
      <c r="A84" t="s">
        <v>473</v>
      </c>
      <c r="B84" s="51">
        <v>0.8</v>
      </c>
    </row>
    <row r="85" spans="1:2" x14ac:dyDescent="0.3">
      <c r="A85" t="s">
        <v>474</v>
      </c>
      <c r="B85" s="51">
        <v>1.1000000000000001</v>
      </c>
    </row>
    <row r="86" spans="1:2" x14ac:dyDescent="0.3">
      <c r="A86" t="s">
        <v>475</v>
      </c>
      <c r="B86" s="51">
        <v>0.3</v>
      </c>
    </row>
    <row r="87" spans="1:2" x14ac:dyDescent="0.3">
      <c r="A87" t="s">
        <v>664</v>
      </c>
      <c r="B87" s="51">
        <v>0.4</v>
      </c>
    </row>
    <row r="88" spans="1:2" x14ac:dyDescent="0.3">
      <c r="A88" t="s">
        <v>188</v>
      </c>
      <c r="B88" s="51">
        <v>4.5999999999999996</v>
      </c>
    </row>
    <row r="89" spans="1:2" x14ac:dyDescent="0.3">
      <c r="A89" t="s">
        <v>2574</v>
      </c>
      <c r="B89" s="51">
        <v>0.6</v>
      </c>
    </row>
    <row r="90" spans="1:2" x14ac:dyDescent="0.3">
      <c r="A90" t="s">
        <v>649</v>
      </c>
      <c r="B90" s="51">
        <v>0.1</v>
      </c>
    </row>
    <row r="91" spans="1:2" x14ac:dyDescent="0.3">
      <c r="A91" t="s">
        <v>648</v>
      </c>
      <c r="B91" s="51">
        <v>0.2</v>
      </c>
    </row>
    <row r="92" spans="1:2" x14ac:dyDescent="0.3">
      <c r="A92" t="s">
        <v>478</v>
      </c>
      <c r="B92" s="51">
        <v>0.2</v>
      </c>
    </row>
    <row r="93" spans="1:2" x14ac:dyDescent="0.3">
      <c r="A93" t="s">
        <v>479</v>
      </c>
      <c r="B93" s="51">
        <v>0.1</v>
      </c>
    </row>
    <row r="94" spans="1:2" x14ac:dyDescent="0.3">
      <c r="A94" t="s">
        <v>477</v>
      </c>
      <c r="B94" s="51">
        <v>0.4</v>
      </c>
    </row>
    <row r="95" spans="1:2" x14ac:dyDescent="0.3">
      <c r="A95" t="s">
        <v>2575</v>
      </c>
      <c r="B95" s="51">
        <v>0.3</v>
      </c>
    </row>
    <row r="96" spans="1:2" x14ac:dyDescent="0.3">
      <c r="A96" t="s">
        <v>482</v>
      </c>
      <c r="B96" s="51">
        <v>0.1</v>
      </c>
    </row>
    <row r="97" spans="1:2" x14ac:dyDescent="0.3">
      <c r="A97" t="s">
        <v>483</v>
      </c>
      <c r="B97" s="51">
        <v>1.6</v>
      </c>
    </row>
    <row r="98" spans="1:2" x14ac:dyDescent="0.3">
      <c r="A98" t="s">
        <v>484</v>
      </c>
      <c r="B98" s="51">
        <v>0.6</v>
      </c>
    </row>
    <row r="99" spans="1:2" x14ac:dyDescent="0.3">
      <c r="A99" t="s">
        <v>2576</v>
      </c>
      <c r="B99" s="51">
        <v>0.2</v>
      </c>
    </row>
    <row r="100" spans="1:2" x14ac:dyDescent="0.3">
      <c r="A100" t="s">
        <v>486</v>
      </c>
      <c r="B100" s="51">
        <v>0.5</v>
      </c>
    </row>
    <row r="101" spans="1:2" x14ac:dyDescent="0.3">
      <c r="A101" t="s">
        <v>487</v>
      </c>
      <c r="B101" s="51">
        <v>0.1</v>
      </c>
    </row>
    <row r="102" spans="1:2" x14ac:dyDescent="0.3">
      <c r="A102" t="s">
        <v>488</v>
      </c>
      <c r="B102" s="51">
        <v>0.1</v>
      </c>
    </row>
    <row r="103" spans="1:2" x14ac:dyDescent="0.3">
      <c r="A103" t="s">
        <v>633</v>
      </c>
      <c r="B103" s="51">
        <v>0.1</v>
      </c>
    </row>
    <row r="104" spans="1:2" x14ac:dyDescent="0.3">
      <c r="A104" t="s">
        <v>2577</v>
      </c>
      <c r="B104" s="51">
        <v>2</v>
      </c>
    </row>
    <row r="105" spans="1:2" x14ac:dyDescent="0.3">
      <c r="A105" t="s">
        <v>2578</v>
      </c>
      <c r="B105" s="51">
        <v>0.4</v>
      </c>
    </row>
    <row r="106" spans="1:2" x14ac:dyDescent="0.3">
      <c r="A106" t="s">
        <v>490</v>
      </c>
      <c r="B106" s="51">
        <v>0.1</v>
      </c>
    </row>
    <row r="107" spans="1:2" x14ac:dyDescent="0.3">
      <c r="A107" t="s">
        <v>2581</v>
      </c>
      <c r="B107" s="51">
        <v>0.3</v>
      </c>
    </row>
    <row r="108" spans="1:2" x14ac:dyDescent="0.3">
      <c r="A108" t="s">
        <v>2582</v>
      </c>
      <c r="B108" s="51">
        <v>0.1</v>
      </c>
    </row>
    <row r="109" spans="1:2" x14ac:dyDescent="0.3">
      <c r="A109" t="s">
        <v>2579</v>
      </c>
      <c r="B109" s="51">
        <v>0.8</v>
      </c>
    </row>
    <row r="110" spans="1:2" x14ac:dyDescent="0.3">
      <c r="A110" t="s">
        <v>2580</v>
      </c>
      <c r="B110" s="51">
        <v>0.3</v>
      </c>
    </row>
    <row r="111" spans="1:2" x14ac:dyDescent="0.3">
      <c r="A111" t="s">
        <v>2583</v>
      </c>
      <c r="B111" s="51">
        <v>0.1</v>
      </c>
    </row>
    <row r="112" spans="1:2" x14ac:dyDescent="0.3">
      <c r="A112" t="s">
        <v>495</v>
      </c>
      <c r="B112" s="51">
        <v>0.1</v>
      </c>
    </row>
    <row r="113" spans="1:2" x14ac:dyDescent="0.3">
      <c r="A113" t="s">
        <v>2584</v>
      </c>
      <c r="B113" s="51">
        <v>4</v>
      </c>
    </row>
    <row r="114" spans="1:2" x14ac:dyDescent="0.3">
      <c r="A114" t="s">
        <v>2585</v>
      </c>
      <c r="B114" s="51">
        <v>0.9</v>
      </c>
    </row>
    <row r="115" spans="1:2" x14ac:dyDescent="0.3">
      <c r="A115" t="s">
        <v>2586</v>
      </c>
      <c r="B115" s="51">
        <v>1</v>
      </c>
    </row>
    <row r="116" spans="1:2" x14ac:dyDescent="0.3">
      <c r="A116" t="s">
        <v>278</v>
      </c>
      <c r="B116" s="51">
        <v>0.2</v>
      </c>
    </row>
    <row r="117" spans="1:2" x14ac:dyDescent="0.3">
      <c r="A117" t="s">
        <v>2587</v>
      </c>
      <c r="B117" s="51">
        <v>0.6</v>
      </c>
    </row>
    <row r="118" spans="1:2" x14ac:dyDescent="0.3">
      <c r="A118" t="s">
        <v>504</v>
      </c>
      <c r="B118" s="51">
        <v>0.1</v>
      </c>
    </row>
    <row r="119" spans="1:2" x14ac:dyDescent="0.3">
      <c r="A119" t="s">
        <v>651</v>
      </c>
      <c r="B119" s="51">
        <v>0.2</v>
      </c>
    </row>
    <row r="120" spans="1:2" x14ac:dyDescent="0.3">
      <c r="A120" t="s">
        <v>652</v>
      </c>
      <c r="B120" s="51">
        <v>0.6</v>
      </c>
    </row>
    <row r="121" spans="1:2" x14ac:dyDescent="0.3">
      <c r="A121" t="s">
        <v>2588</v>
      </c>
      <c r="B121" s="51">
        <v>0.1</v>
      </c>
    </row>
    <row r="122" spans="1:2" x14ac:dyDescent="0.3">
      <c r="B122" s="51"/>
    </row>
    <row r="123" spans="1:2" x14ac:dyDescent="0.3">
      <c r="A123" t="s">
        <v>505</v>
      </c>
      <c r="B123" s="51">
        <v>12.6</v>
      </c>
    </row>
    <row r="124" spans="1:2" x14ac:dyDescent="0.3">
      <c r="A124" t="s">
        <v>506</v>
      </c>
      <c r="B124" s="51">
        <v>4.4000000000000004</v>
      </c>
    </row>
    <row r="125" spans="1:2" x14ac:dyDescent="0.3">
      <c r="A125" t="s">
        <v>518</v>
      </c>
      <c r="B125" s="51">
        <v>4.0999999999999996</v>
      </c>
    </row>
    <row r="126" spans="1:2" x14ac:dyDescent="0.3">
      <c r="A126" t="s">
        <v>2590</v>
      </c>
      <c r="B126" s="51">
        <v>0.3</v>
      </c>
    </row>
    <row r="127" spans="1:2" x14ac:dyDescent="0.3">
      <c r="A127" t="s">
        <v>2589</v>
      </c>
      <c r="B127" s="51">
        <v>0.1</v>
      </c>
    </row>
    <row r="128" spans="1:2" x14ac:dyDescent="0.3">
      <c r="A128" t="s">
        <v>507</v>
      </c>
      <c r="B128" s="51">
        <v>0.1</v>
      </c>
    </row>
    <row r="129" spans="1:2" x14ac:dyDescent="0.3">
      <c r="A129" t="s">
        <v>508</v>
      </c>
      <c r="B129" s="51">
        <v>0.1</v>
      </c>
    </row>
    <row r="130" spans="1:2" x14ac:dyDescent="0.3">
      <c r="A130" t="s">
        <v>2591</v>
      </c>
      <c r="B130" s="51">
        <v>1.6</v>
      </c>
    </row>
    <row r="131" spans="1:2" x14ac:dyDescent="0.3">
      <c r="A131" t="s">
        <v>2592</v>
      </c>
      <c r="B131" s="51">
        <v>0.1</v>
      </c>
    </row>
    <row r="132" spans="1:2" x14ac:dyDescent="0.3">
      <c r="A132" t="s">
        <v>512</v>
      </c>
      <c r="B132" s="51">
        <v>0.1</v>
      </c>
    </row>
    <row r="133" spans="1:2" x14ac:dyDescent="0.3">
      <c r="A133" t="s">
        <v>2593</v>
      </c>
      <c r="B133" s="51">
        <v>0.3</v>
      </c>
    </row>
    <row r="134" spans="1:2" x14ac:dyDescent="0.3">
      <c r="A134" t="s">
        <v>513</v>
      </c>
      <c r="B134" s="51">
        <v>0.1</v>
      </c>
    </row>
    <row r="135" spans="1:2" x14ac:dyDescent="0.3">
      <c r="A135" t="s">
        <v>515</v>
      </c>
      <c r="B135" s="51">
        <v>0.5</v>
      </c>
    </row>
    <row r="136" spans="1:2" x14ac:dyDescent="0.3">
      <c r="A136" t="s">
        <v>516</v>
      </c>
      <c r="B136" s="51">
        <v>0.1</v>
      </c>
    </row>
    <row r="137" spans="1:2" x14ac:dyDescent="0.3">
      <c r="A137" t="s">
        <v>2597</v>
      </c>
      <c r="B137" s="51">
        <v>0.1</v>
      </c>
    </row>
    <row r="138" spans="1:2" x14ac:dyDescent="0.3">
      <c r="A138" t="s">
        <v>517</v>
      </c>
      <c r="B138" s="51">
        <v>0.1</v>
      </c>
    </row>
    <row r="139" spans="1:2" x14ac:dyDescent="0.3">
      <c r="A139" t="s">
        <v>2594</v>
      </c>
      <c r="B139" s="51">
        <v>0.1</v>
      </c>
    </row>
    <row r="140" spans="1:2" x14ac:dyDescent="0.3">
      <c r="A140" t="s">
        <v>2595</v>
      </c>
      <c r="B140" s="51">
        <v>0.1</v>
      </c>
    </row>
    <row r="141" spans="1:2" x14ac:dyDescent="0.3">
      <c r="A141" t="s">
        <v>655</v>
      </c>
      <c r="B141" s="51">
        <v>0.1</v>
      </c>
    </row>
    <row r="142" spans="1:2" x14ac:dyDescent="0.3">
      <c r="A142" t="s">
        <v>2596</v>
      </c>
      <c r="B142" s="51">
        <v>0.1</v>
      </c>
    </row>
    <row r="143" spans="1:2" x14ac:dyDescent="0.3">
      <c r="A143" t="s">
        <v>519</v>
      </c>
      <c r="B143" s="51">
        <v>0.3</v>
      </c>
    </row>
    <row r="144" spans="1:2" x14ac:dyDescent="0.3">
      <c r="A144" t="s">
        <v>520</v>
      </c>
      <c r="B144" s="51">
        <v>0.1</v>
      </c>
    </row>
    <row r="145" spans="1:2" x14ac:dyDescent="0.3">
      <c r="A145" s="25" t="s">
        <v>639</v>
      </c>
      <c r="B145" s="51">
        <v>0.1</v>
      </c>
    </row>
    <row r="146" spans="1:2" x14ac:dyDescent="0.3">
      <c r="A146" t="s">
        <v>655</v>
      </c>
      <c r="B146" s="51">
        <v>0.1</v>
      </c>
    </row>
    <row r="147" spans="1:2" x14ac:dyDescent="0.3">
      <c r="A147" s="25" t="s">
        <v>1871</v>
      </c>
      <c r="B147" s="51">
        <v>4.5999999999999996</v>
      </c>
    </row>
    <row r="148" spans="1:2" x14ac:dyDescent="0.3">
      <c r="A148" t="s">
        <v>521</v>
      </c>
      <c r="B148" s="51">
        <v>4.2</v>
      </c>
    </row>
    <row r="149" spans="1:2" x14ac:dyDescent="0.3">
      <c r="A149" t="s">
        <v>522</v>
      </c>
      <c r="B149" s="51">
        <v>0.6</v>
      </c>
    </row>
    <row r="150" spans="1:2" x14ac:dyDescent="0.3">
      <c r="A150" t="s">
        <v>523</v>
      </c>
      <c r="B150" s="51">
        <v>0.3</v>
      </c>
    </row>
    <row r="151" spans="1:2" x14ac:dyDescent="0.3">
      <c r="A151" t="s">
        <v>524</v>
      </c>
      <c r="B151" s="51">
        <v>0.1</v>
      </c>
    </row>
    <row r="152" spans="1:2" x14ac:dyDescent="0.3">
      <c r="A152" t="s">
        <v>520</v>
      </c>
      <c r="B152" s="51">
        <v>0.3</v>
      </c>
    </row>
    <row r="153" spans="1:2" x14ac:dyDescent="0.3">
      <c r="A153" t="s">
        <v>525</v>
      </c>
      <c r="B153" s="51">
        <v>0.1</v>
      </c>
    </row>
    <row r="154" spans="1:2" x14ac:dyDescent="0.3">
      <c r="A154" t="s">
        <v>526</v>
      </c>
      <c r="B154" s="51">
        <v>0.7</v>
      </c>
    </row>
    <row r="155" spans="1:2" x14ac:dyDescent="0.3">
      <c r="A155" t="s">
        <v>527</v>
      </c>
      <c r="B155" s="51">
        <v>0.3</v>
      </c>
    </row>
    <row r="156" spans="1:2" x14ac:dyDescent="0.3">
      <c r="A156" t="s">
        <v>528</v>
      </c>
      <c r="B156" s="51">
        <v>0.4</v>
      </c>
    </row>
    <row r="157" spans="1:2" x14ac:dyDescent="0.3">
      <c r="A157" t="s">
        <v>2598</v>
      </c>
      <c r="B157" s="51">
        <v>0.3</v>
      </c>
    </row>
    <row r="158" spans="1:2" x14ac:dyDescent="0.3">
      <c r="A158" t="s">
        <v>529</v>
      </c>
      <c r="B158" s="51">
        <v>0.1</v>
      </c>
    </row>
    <row r="159" spans="1:2" x14ac:dyDescent="0.3">
      <c r="A159" t="s">
        <v>531</v>
      </c>
      <c r="B159" s="51">
        <v>0.1</v>
      </c>
    </row>
    <row r="160" spans="1:2" x14ac:dyDescent="0.3">
      <c r="A160" t="s">
        <v>530</v>
      </c>
      <c r="B160" s="51">
        <v>0.1</v>
      </c>
    </row>
    <row r="161" spans="1:2" x14ac:dyDescent="0.3">
      <c r="A161" t="s">
        <v>619</v>
      </c>
      <c r="B161" s="51">
        <v>0.7</v>
      </c>
    </row>
    <row r="162" spans="1:2" x14ac:dyDescent="0.3">
      <c r="A162" t="s">
        <v>532</v>
      </c>
      <c r="B162" s="51">
        <v>0.4</v>
      </c>
    </row>
    <row r="163" spans="1:2" x14ac:dyDescent="0.3">
      <c r="A163" t="s">
        <v>533</v>
      </c>
      <c r="B163" s="51">
        <v>0.1</v>
      </c>
    </row>
    <row r="164" spans="1:2" x14ac:dyDescent="0.3">
      <c r="A164" t="s">
        <v>537</v>
      </c>
      <c r="B164" s="51">
        <v>0.3</v>
      </c>
    </row>
    <row r="165" spans="1:2" x14ac:dyDescent="0.3">
      <c r="A165" t="s">
        <v>538</v>
      </c>
      <c r="B165" s="51">
        <v>3</v>
      </c>
    </row>
    <row r="166" spans="1:2" x14ac:dyDescent="0.3">
      <c r="A166" t="s">
        <v>539</v>
      </c>
      <c r="B166" s="51">
        <v>2.7</v>
      </c>
    </row>
    <row r="167" spans="1:2" x14ac:dyDescent="0.3">
      <c r="A167" t="s">
        <v>540</v>
      </c>
      <c r="B167" s="51">
        <v>0.9</v>
      </c>
    </row>
    <row r="168" spans="1:2" x14ac:dyDescent="0.3">
      <c r="A168" t="s">
        <v>541</v>
      </c>
      <c r="B168" s="51">
        <v>0.1</v>
      </c>
    </row>
    <row r="169" spans="1:2" x14ac:dyDescent="0.3">
      <c r="A169" t="s">
        <v>542</v>
      </c>
      <c r="B169" s="51">
        <v>0.9</v>
      </c>
    </row>
    <row r="170" spans="1:2" x14ac:dyDescent="0.3">
      <c r="A170" t="s">
        <v>544</v>
      </c>
      <c r="B170" s="51">
        <v>0.8</v>
      </c>
    </row>
    <row r="171" spans="1:2" x14ac:dyDescent="0.3">
      <c r="A171" t="s">
        <v>545</v>
      </c>
      <c r="B171" s="51">
        <v>0.3</v>
      </c>
    </row>
    <row r="172" spans="1:2" x14ac:dyDescent="0.3">
      <c r="A172" t="s">
        <v>546</v>
      </c>
      <c r="B172" s="51">
        <v>0.2</v>
      </c>
    </row>
    <row r="173" spans="1:2" x14ac:dyDescent="0.3">
      <c r="A173" t="s">
        <v>548</v>
      </c>
      <c r="B173" s="51">
        <v>0.2</v>
      </c>
    </row>
    <row r="174" spans="1:2" x14ac:dyDescent="0.3">
      <c r="A174" t="s">
        <v>550</v>
      </c>
      <c r="B174" s="51">
        <v>0.1</v>
      </c>
    </row>
    <row r="175" spans="1:2" x14ac:dyDescent="0.3">
      <c r="A175" t="s">
        <v>656</v>
      </c>
      <c r="B175" s="51">
        <v>0.1</v>
      </c>
    </row>
    <row r="176" spans="1:2" x14ac:dyDescent="0.3">
      <c r="A176" t="s">
        <v>2599</v>
      </c>
      <c r="B176" s="51">
        <v>0.4</v>
      </c>
    </row>
    <row r="177" spans="1:2" x14ac:dyDescent="0.3">
      <c r="B177" s="51"/>
    </row>
    <row r="178" spans="1:2" x14ac:dyDescent="0.3">
      <c r="A178" t="s">
        <v>551</v>
      </c>
      <c r="B178" s="51">
        <v>7.1</v>
      </c>
    </row>
    <row r="179" spans="1:2" x14ac:dyDescent="0.3">
      <c r="A179" t="s">
        <v>552</v>
      </c>
      <c r="B179" s="51">
        <v>4.8</v>
      </c>
    </row>
    <row r="180" spans="1:2" x14ac:dyDescent="0.3">
      <c r="A180" t="s">
        <v>553</v>
      </c>
      <c r="B180" s="51">
        <v>2.4</v>
      </c>
    </row>
    <row r="181" spans="1:2" x14ac:dyDescent="0.3">
      <c r="A181" t="s">
        <v>555</v>
      </c>
      <c r="B181" s="51">
        <v>0.2</v>
      </c>
    </row>
    <row r="182" spans="1:2" x14ac:dyDescent="0.3">
      <c r="A182" t="s">
        <v>556</v>
      </c>
      <c r="B182" s="51">
        <v>0.1</v>
      </c>
    </row>
    <row r="183" spans="1:2" x14ac:dyDescent="0.3">
      <c r="A183" t="s">
        <v>557</v>
      </c>
      <c r="B183" s="51">
        <v>1.5</v>
      </c>
    </row>
    <row r="184" spans="1:2" x14ac:dyDescent="0.3">
      <c r="A184" t="s">
        <v>558</v>
      </c>
      <c r="B184" s="51">
        <v>0.2</v>
      </c>
    </row>
    <row r="185" spans="1:2" x14ac:dyDescent="0.3">
      <c r="A185" t="s">
        <v>559</v>
      </c>
      <c r="B185" s="51">
        <v>0.3</v>
      </c>
    </row>
    <row r="186" spans="1:2" x14ac:dyDescent="0.3">
      <c r="A186" t="s">
        <v>560</v>
      </c>
      <c r="B186" s="51">
        <v>0.1</v>
      </c>
    </row>
    <row r="187" spans="1:2" x14ac:dyDescent="0.3">
      <c r="A187" t="s">
        <v>561</v>
      </c>
      <c r="B187" s="51">
        <v>2.2999999999999998</v>
      </c>
    </row>
    <row r="188" spans="1:2" x14ac:dyDescent="0.3">
      <c r="A188" t="s">
        <v>562</v>
      </c>
      <c r="B188" s="51">
        <v>2.2000000000000002</v>
      </c>
    </row>
    <row r="189" spans="1:2" x14ac:dyDescent="0.3">
      <c r="A189" t="s">
        <v>563</v>
      </c>
      <c r="B189" s="51">
        <v>0.1</v>
      </c>
    </row>
    <row r="190" spans="1:2" x14ac:dyDescent="0.3">
      <c r="B190" s="51"/>
    </row>
    <row r="191" spans="1:2" x14ac:dyDescent="0.3">
      <c r="A191" t="s">
        <v>564</v>
      </c>
      <c r="B191" s="51">
        <v>3.3</v>
      </c>
    </row>
    <row r="192" spans="1:2" x14ac:dyDescent="0.3">
      <c r="A192" t="s">
        <v>2600</v>
      </c>
      <c r="B192" s="51">
        <v>2.9</v>
      </c>
    </row>
    <row r="193" spans="1:2" x14ac:dyDescent="0.3">
      <c r="A193" t="s">
        <v>566</v>
      </c>
      <c r="B193" s="51">
        <v>1.1000000000000001</v>
      </c>
    </row>
    <row r="194" spans="1:2" x14ac:dyDescent="0.3">
      <c r="A194" t="s">
        <v>567</v>
      </c>
      <c r="B194" s="51">
        <v>0.6</v>
      </c>
    </row>
    <row r="195" spans="1:2" x14ac:dyDescent="0.3">
      <c r="A195" t="s">
        <v>568</v>
      </c>
      <c r="B195" s="51">
        <v>0.4</v>
      </c>
    </row>
    <row r="196" spans="1:2" x14ac:dyDescent="0.3">
      <c r="A196" t="s">
        <v>569</v>
      </c>
      <c r="B196" s="51">
        <v>0.1</v>
      </c>
    </row>
    <row r="197" spans="1:2" x14ac:dyDescent="0.3">
      <c r="A197" t="s">
        <v>570</v>
      </c>
      <c r="B197" s="51"/>
    </row>
    <row r="198" spans="1:2" x14ac:dyDescent="0.3">
      <c r="A198" t="s">
        <v>571</v>
      </c>
      <c r="B198" s="51">
        <v>0.1</v>
      </c>
    </row>
    <row r="199" spans="1:2" x14ac:dyDescent="0.3">
      <c r="A199" t="s">
        <v>572</v>
      </c>
      <c r="B199" s="51">
        <v>0.1</v>
      </c>
    </row>
    <row r="200" spans="1:2" x14ac:dyDescent="0.3">
      <c r="A200" t="s">
        <v>573</v>
      </c>
      <c r="B200" s="51">
        <v>0.7</v>
      </c>
    </row>
    <row r="201" spans="1:2" x14ac:dyDescent="0.3">
      <c r="A201" t="s">
        <v>574</v>
      </c>
      <c r="B201" s="51">
        <v>0.5</v>
      </c>
    </row>
    <row r="202" spans="1:2" x14ac:dyDescent="0.3">
      <c r="A202" t="s">
        <v>575</v>
      </c>
      <c r="B202" s="51">
        <v>0.2</v>
      </c>
    </row>
    <row r="203" spans="1:2" x14ac:dyDescent="0.3">
      <c r="A203" t="s">
        <v>576</v>
      </c>
      <c r="B203" s="51">
        <v>0.1</v>
      </c>
    </row>
    <row r="204" spans="1:2" x14ac:dyDescent="0.3">
      <c r="A204" t="s">
        <v>577</v>
      </c>
      <c r="B204" s="51">
        <v>0.6</v>
      </c>
    </row>
    <row r="205" spans="1:2" x14ac:dyDescent="0.3">
      <c r="A205" t="s">
        <v>578</v>
      </c>
      <c r="B205" s="51">
        <v>0.2</v>
      </c>
    </row>
    <row r="206" spans="1:2" x14ac:dyDescent="0.3">
      <c r="A206" t="s">
        <v>2601</v>
      </c>
      <c r="B206" s="51">
        <v>0.4</v>
      </c>
    </row>
    <row r="207" spans="1:2" x14ac:dyDescent="0.3">
      <c r="A207" t="s">
        <v>2602</v>
      </c>
      <c r="B207" s="51">
        <v>0.2</v>
      </c>
    </row>
    <row r="208" spans="1:2" x14ac:dyDescent="0.3">
      <c r="A208" t="s">
        <v>581</v>
      </c>
      <c r="B208" s="51">
        <v>0.4</v>
      </c>
    </row>
    <row r="209" spans="1:2" x14ac:dyDescent="0.3">
      <c r="A209" t="s">
        <v>2603</v>
      </c>
      <c r="B209" s="51">
        <v>0.2</v>
      </c>
    </row>
    <row r="210" spans="1:2" x14ac:dyDescent="0.3">
      <c r="A210" t="s">
        <v>584</v>
      </c>
      <c r="B210" s="51">
        <v>0.1</v>
      </c>
    </row>
    <row r="211" spans="1:2" x14ac:dyDescent="0.3">
      <c r="A211" t="s">
        <v>667</v>
      </c>
      <c r="B211" s="51">
        <v>0.1</v>
      </c>
    </row>
    <row r="212" spans="1:2" x14ac:dyDescent="0.3">
      <c r="B212" s="51"/>
    </row>
    <row r="213" spans="1:2" x14ac:dyDescent="0.3">
      <c r="A213" t="s">
        <v>586</v>
      </c>
      <c r="B213" s="51">
        <v>2.5</v>
      </c>
    </row>
    <row r="214" spans="1:2" x14ac:dyDescent="0.3">
      <c r="A214" t="s">
        <v>587</v>
      </c>
      <c r="B214" s="51">
        <v>1</v>
      </c>
    </row>
    <row r="215" spans="1:2" x14ac:dyDescent="0.3">
      <c r="A215" t="s">
        <v>588</v>
      </c>
      <c r="B215" s="51">
        <v>0.2</v>
      </c>
    </row>
    <row r="216" spans="1:2" x14ac:dyDescent="0.3">
      <c r="A216" t="s">
        <v>2604</v>
      </c>
      <c r="B216" s="51">
        <v>0.3</v>
      </c>
    </row>
    <row r="217" spans="1:2" x14ac:dyDescent="0.3">
      <c r="A217" t="s">
        <v>590</v>
      </c>
      <c r="B217" s="51">
        <v>0.4</v>
      </c>
    </row>
    <row r="218" spans="1:2" x14ac:dyDescent="0.3">
      <c r="A218" s="25" t="s">
        <v>1840</v>
      </c>
      <c r="B218" s="51">
        <v>0.3</v>
      </c>
    </row>
    <row r="219" spans="1:2" x14ac:dyDescent="0.3">
      <c r="A219" t="s">
        <v>595</v>
      </c>
      <c r="B219" s="51">
        <v>0.1</v>
      </c>
    </row>
    <row r="220" spans="1:2" x14ac:dyDescent="0.3">
      <c r="A220" t="s">
        <v>597</v>
      </c>
      <c r="B220" s="51">
        <v>0.1</v>
      </c>
    </row>
    <row r="221" spans="1:2" x14ac:dyDescent="0.3">
      <c r="A221" t="s">
        <v>598</v>
      </c>
      <c r="B221" s="51">
        <v>0.1</v>
      </c>
    </row>
    <row r="222" spans="1:2" x14ac:dyDescent="0.3">
      <c r="B222" s="51"/>
    </row>
    <row r="223" spans="1:2" x14ac:dyDescent="0.3">
      <c r="A223" t="s">
        <v>599</v>
      </c>
      <c r="B223" s="51">
        <v>2.8</v>
      </c>
    </row>
    <row r="224" spans="1:2" x14ac:dyDescent="0.3">
      <c r="A224" t="s">
        <v>2605</v>
      </c>
      <c r="B224" s="51">
        <v>1.6</v>
      </c>
    </row>
    <row r="225" spans="1:2" x14ac:dyDescent="0.3">
      <c r="A225" t="s">
        <v>607</v>
      </c>
      <c r="B225" s="51">
        <v>1.2</v>
      </c>
    </row>
    <row r="226" spans="1:2" x14ac:dyDescent="0.3">
      <c r="B226" s="51"/>
    </row>
    <row r="227" spans="1:2" x14ac:dyDescent="0.3">
      <c r="A227" t="s">
        <v>608</v>
      </c>
      <c r="B227" s="51">
        <v>2.1</v>
      </c>
    </row>
    <row r="228" spans="1:2" x14ac:dyDescent="0.3">
      <c r="A228" t="s">
        <v>609</v>
      </c>
      <c r="B228" s="51">
        <v>1.6</v>
      </c>
    </row>
    <row r="229" spans="1:2" x14ac:dyDescent="0.3">
      <c r="A229" t="s">
        <v>610</v>
      </c>
      <c r="B229" s="51">
        <v>0.3</v>
      </c>
    </row>
    <row r="230" spans="1:2" x14ac:dyDescent="0.3">
      <c r="A230" t="s">
        <v>668</v>
      </c>
      <c r="B230" s="51">
        <v>0.2</v>
      </c>
    </row>
    <row r="231" spans="1:2" x14ac:dyDescent="0.3">
      <c r="B231" s="51"/>
    </row>
    <row r="232" spans="1:2" x14ac:dyDescent="0.3">
      <c r="A232" t="s">
        <v>2606</v>
      </c>
      <c r="B232" s="51"/>
    </row>
    <row r="233" spans="1:2" x14ac:dyDescent="0.3">
      <c r="A233" t="s">
        <v>1573</v>
      </c>
      <c r="B233" s="51">
        <v>72.900000000000006</v>
      </c>
    </row>
    <row r="234" spans="1:2" x14ac:dyDescent="0.3">
      <c r="A234" t="s">
        <v>179</v>
      </c>
      <c r="B234" s="51">
        <v>66.2</v>
      </c>
    </row>
    <row r="235" spans="1:2" x14ac:dyDescent="0.3">
      <c r="A235" t="s">
        <v>181</v>
      </c>
      <c r="B235" s="51">
        <v>23.5</v>
      </c>
    </row>
    <row r="236" spans="1:2" x14ac:dyDescent="0.3">
      <c r="A236" t="s">
        <v>185</v>
      </c>
      <c r="B236" s="51">
        <v>11.6</v>
      </c>
    </row>
    <row r="237" spans="1:2" x14ac:dyDescent="0.3">
      <c r="A237" t="s">
        <v>180</v>
      </c>
      <c r="B237" s="51">
        <v>6.7</v>
      </c>
    </row>
    <row r="238" spans="1:2" x14ac:dyDescent="0.3">
      <c r="A238" t="s">
        <v>1575</v>
      </c>
      <c r="B238" s="51">
        <v>27.1</v>
      </c>
    </row>
    <row r="239" spans="1:2" x14ac:dyDescent="0.3">
      <c r="A239" t="s">
        <v>2607</v>
      </c>
      <c r="B239" s="51">
        <v>13.5</v>
      </c>
    </row>
    <row r="240" spans="1:2" x14ac:dyDescent="0.3">
      <c r="A240" t="s">
        <v>189</v>
      </c>
      <c r="B240" s="51">
        <v>13.6</v>
      </c>
    </row>
    <row r="241" spans="1:2" x14ac:dyDescent="0.3">
      <c r="A241" t="s">
        <v>386</v>
      </c>
      <c r="B241" s="51">
        <v>4</v>
      </c>
    </row>
    <row r="242" spans="1:2" x14ac:dyDescent="0.3">
      <c r="A242" t="s">
        <v>191</v>
      </c>
      <c r="B242" s="51">
        <v>2.9</v>
      </c>
    </row>
    <row r="243" spans="1:2" x14ac:dyDescent="0.3">
      <c r="A243" t="s">
        <v>192</v>
      </c>
      <c r="B243" s="51">
        <v>2.9</v>
      </c>
    </row>
    <row r="244" spans="1:2" x14ac:dyDescent="0.3">
      <c r="A244" t="s">
        <v>193</v>
      </c>
      <c r="B244" s="51">
        <v>3.8</v>
      </c>
    </row>
    <row r="245" spans="1:2" x14ac:dyDescent="0.3">
      <c r="B245" s="18"/>
    </row>
    <row r="246" spans="1:2" x14ac:dyDescent="0.3">
      <c r="B246" s="18"/>
    </row>
    <row r="247" spans="1:2" x14ac:dyDescent="0.3">
      <c r="B247" s="18"/>
    </row>
    <row r="248" spans="1:2" x14ac:dyDescent="0.3">
      <c r="B248" s="18"/>
    </row>
    <row r="249" spans="1:2" x14ac:dyDescent="0.3">
      <c r="B249" s="18"/>
    </row>
    <row r="250" spans="1:2" x14ac:dyDescent="0.3">
      <c r="B250" s="18"/>
    </row>
    <row r="251" spans="1:2" x14ac:dyDescent="0.3">
      <c r="B251" s="18"/>
    </row>
    <row r="252" spans="1:2" x14ac:dyDescent="0.3">
      <c r="B252" s="18"/>
    </row>
    <row r="253" spans="1:2" x14ac:dyDescent="0.3">
      <c r="B253" s="18"/>
    </row>
    <row r="254" spans="1:2" x14ac:dyDescent="0.3">
      <c r="B254" s="18"/>
    </row>
    <row r="255" spans="1:2" x14ac:dyDescent="0.3">
      <c r="B255" s="18"/>
    </row>
    <row r="256" spans="1:2" x14ac:dyDescent="0.3">
      <c r="B256" s="18"/>
    </row>
    <row r="257" spans="2:2" x14ac:dyDescent="0.3">
      <c r="B257" s="18"/>
    </row>
    <row r="258" spans="2:2" x14ac:dyDescent="0.3">
      <c r="B258" s="18"/>
    </row>
    <row r="259" spans="2:2" x14ac:dyDescent="0.3">
      <c r="B259" s="18"/>
    </row>
    <row r="260" spans="2:2" x14ac:dyDescent="0.3">
      <c r="B260" s="18"/>
    </row>
    <row r="261" spans="2:2" x14ac:dyDescent="0.3">
      <c r="B261" s="18"/>
    </row>
    <row r="262" spans="2:2" x14ac:dyDescent="0.3">
      <c r="B262" s="18"/>
    </row>
    <row r="263" spans="2:2" x14ac:dyDescent="0.3">
      <c r="B263"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election activeCell="A14" sqref="A14"/>
    </sheetView>
  </sheetViews>
  <sheetFormatPr defaultRowHeight="14.4" x14ac:dyDescent="0.3"/>
  <cols>
    <col min="1" max="1" width="164.109375" style="20" customWidth="1"/>
  </cols>
  <sheetData>
    <row r="1" spans="1:1" ht="100.8" x14ac:dyDescent="0.3">
      <c r="A1" s="20" t="s">
        <v>2783</v>
      </c>
    </row>
    <row r="3" spans="1:1" ht="28.8" x14ac:dyDescent="0.3">
      <c r="A3" s="20" t="s">
        <v>2785</v>
      </c>
    </row>
    <row r="5" spans="1:1" ht="43.2" x14ac:dyDescent="0.3">
      <c r="A5" s="20" t="s">
        <v>2786</v>
      </c>
    </row>
    <row r="7" spans="1:1" ht="28.8" x14ac:dyDescent="0.3">
      <c r="A7" s="20" t="s">
        <v>2784</v>
      </c>
    </row>
    <row r="9" spans="1:1" x14ac:dyDescent="0.3">
      <c r="A9" s="20" t="s">
        <v>2787</v>
      </c>
    </row>
    <row r="11" spans="1:1" x14ac:dyDescent="0.3">
      <c r="A11" s="20" t="s">
        <v>2788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0"/>
  <sheetViews>
    <sheetView workbookViewId="0">
      <selection activeCell="B26" sqref="B26"/>
    </sheetView>
  </sheetViews>
  <sheetFormatPr defaultRowHeight="14.4" x14ac:dyDescent="0.3"/>
  <cols>
    <col min="1" max="1" width="67.88671875" customWidth="1"/>
    <col min="2" max="2" width="17.5546875" customWidth="1"/>
    <col min="3" max="3" width="17.109375" customWidth="1"/>
    <col min="4" max="4" width="17.44140625" customWidth="1"/>
    <col min="5" max="5" width="17.109375" customWidth="1"/>
  </cols>
  <sheetData>
    <row r="1" spans="1:7" x14ac:dyDescent="0.3">
      <c r="A1" s="31" t="s">
        <v>2173</v>
      </c>
    </row>
    <row r="3" spans="1:7" ht="57.6" x14ac:dyDescent="0.3">
      <c r="A3" s="29" t="s">
        <v>10</v>
      </c>
      <c r="B3" s="36" t="s">
        <v>20</v>
      </c>
      <c r="C3" s="36" t="s">
        <v>19</v>
      </c>
      <c r="D3" s="36"/>
      <c r="E3" s="36"/>
    </row>
    <row r="4" spans="1:7" x14ac:dyDescent="0.3">
      <c r="A4" s="31"/>
      <c r="B4" s="31"/>
      <c r="C4" s="31"/>
      <c r="D4" s="31"/>
      <c r="E4" s="31"/>
    </row>
    <row r="5" spans="1:7" x14ac:dyDescent="0.3">
      <c r="A5" s="31" t="s">
        <v>22</v>
      </c>
      <c r="B5" s="32">
        <v>100</v>
      </c>
      <c r="C5" s="32">
        <v>100</v>
      </c>
      <c r="D5" s="31"/>
      <c r="E5" s="31"/>
    </row>
    <row r="6" spans="1:7" x14ac:dyDescent="0.3">
      <c r="D6" s="32"/>
      <c r="E6" s="32"/>
      <c r="G6" s="25"/>
    </row>
    <row r="7" spans="1:7" x14ac:dyDescent="0.3">
      <c r="A7" s="31" t="s">
        <v>76</v>
      </c>
      <c r="B7" s="31">
        <v>17.757999999999999</v>
      </c>
      <c r="C7" s="31">
        <v>19.652000000000001</v>
      </c>
      <c r="D7" s="31"/>
      <c r="E7" s="31"/>
    </row>
    <row r="8" spans="1:7" x14ac:dyDescent="0.3">
      <c r="A8" s="31" t="s">
        <v>78</v>
      </c>
      <c r="B8" s="32">
        <v>16.190000000000001</v>
      </c>
      <c r="C8" s="31">
        <v>17.972000000000001</v>
      </c>
      <c r="D8" s="31"/>
      <c r="E8" s="31"/>
    </row>
    <row r="9" spans="1:7" x14ac:dyDescent="0.3">
      <c r="A9" s="31" t="s">
        <v>79</v>
      </c>
      <c r="B9" s="31">
        <v>9.952</v>
      </c>
      <c r="C9" s="31">
        <v>11.263</v>
      </c>
      <c r="D9" s="31"/>
      <c r="E9" s="31"/>
    </row>
    <row r="10" spans="1:7" x14ac:dyDescent="0.3">
      <c r="A10" s="31" t="s">
        <v>80</v>
      </c>
      <c r="B10" s="31">
        <v>1.3540000000000001</v>
      </c>
      <c r="C10" s="31">
        <v>1.5389999999999999</v>
      </c>
      <c r="D10" s="31"/>
      <c r="E10" s="31"/>
    </row>
    <row r="11" spans="1:7" x14ac:dyDescent="0.3">
      <c r="A11" s="31" t="s">
        <v>670</v>
      </c>
      <c r="B11" s="31">
        <v>0.42799999999999999</v>
      </c>
      <c r="C11" s="31">
        <v>0.49399999999999999</v>
      </c>
      <c r="D11" s="31"/>
      <c r="E11" s="31"/>
    </row>
    <row r="12" spans="1:7" x14ac:dyDescent="0.3">
      <c r="A12" s="31" t="s">
        <v>671</v>
      </c>
      <c r="B12" s="31">
        <v>7.5999999999999998E-2</v>
      </c>
      <c r="C12" s="32">
        <v>0.09</v>
      </c>
      <c r="D12" s="31"/>
      <c r="E12" s="31"/>
    </row>
    <row r="13" spans="1:7" x14ac:dyDescent="0.3">
      <c r="A13" s="31" t="s">
        <v>672</v>
      </c>
      <c r="B13" s="31">
        <v>0.251</v>
      </c>
      <c r="C13" s="31">
        <v>0.28699999999999998</v>
      </c>
      <c r="D13" s="32"/>
      <c r="E13" s="31"/>
    </row>
    <row r="14" spans="1:7" x14ac:dyDescent="0.3">
      <c r="A14" s="31" t="s">
        <v>673</v>
      </c>
      <c r="B14" s="31">
        <v>0.10100000000000001</v>
      </c>
      <c r="C14" s="31">
        <v>0.11700000000000001</v>
      </c>
      <c r="D14" s="31"/>
      <c r="E14" s="31"/>
    </row>
    <row r="15" spans="1:7" x14ac:dyDescent="0.3">
      <c r="A15" s="31" t="s">
        <v>674</v>
      </c>
      <c r="B15" s="31">
        <v>0.92600000000000005</v>
      </c>
      <c r="C15" s="32">
        <v>1.0449999999999999</v>
      </c>
      <c r="D15" s="31"/>
      <c r="E15" s="31"/>
    </row>
    <row r="16" spans="1:7" x14ac:dyDescent="0.3">
      <c r="A16" s="31" t="s">
        <v>675</v>
      </c>
      <c r="B16" s="31">
        <v>0.221</v>
      </c>
      <c r="C16" s="31">
        <v>0.27200000000000002</v>
      </c>
      <c r="D16" s="31"/>
      <c r="E16" s="33"/>
    </row>
    <row r="17" spans="1:5" x14ac:dyDescent="0.3">
      <c r="A17" s="31" t="s">
        <v>676</v>
      </c>
      <c r="B17" s="31">
        <v>0.20599999999999999</v>
      </c>
      <c r="C17" s="31">
        <v>0.215</v>
      </c>
      <c r="D17" s="31"/>
      <c r="E17" s="31"/>
    </row>
    <row r="18" spans="1:5" x14ac:dyDescent="0.3">
      <c r="A18" s="31" t="s">
        <v>678</v>
      </c>
      <c r="B18" s="34"/>
      <c r="C18" s="31"/>
      <c r="D18" s="31"/>
      <c r="E18" s="31"/>
    </row>
    <row r="19" spans="1:5" x14ac:dyDescent="0.3">
      <c r="A19" s="31" t="s">
        <v>679</v>
      </c>
      <c r="B19" s="34"/>
      <c r="C19" s="31"/>
      <c r="D19" s="31"/>
      <c r="E19" s="31"/>
    </row>
    <row r="20" spans="1:5" x14ac:dyDescent="0.3">
      <c r="A20" s="31" t="s">
        <v>677</v>
      </c>
      <c r="B20" s="31">
        <v>0.23499999999999999</v>
      </c>
      <c r="C20" s="31">
        <v>0.27800000000000002</v>
      </c>
      <c r="D20" s="31"/>
      <c r="E20" s="31"/>
    </row>
    <row r="21" spans="1:5" x14ac:dyDescent="0.3">
      <c r="A21" s="31" t="s">
        <v>680</v>
      </c>
      <c r="B21" s="34"/>
      <c r="C21" s="31"/>
      <c r="D21" s="31"/>
      <c r="E21" s="31"/>
    </row>
    <row r="22" spans="1:5" x14ac:dyDescent="0.3">
      <c r="A22" s="31" t="s">
        <v>681</v>
      </c>
      <c r="B22" s="34"/>
      <c r="C22" s="31"/>
      <c r="D22" s="31"/>
      <c r="E22" s="31"/>
    </row>
    <row r="23" spans="1:5" x14ac:dyDescent="0.3">
      <c r="A23" s="31" t="s">
        <v>682</v>
      </c>
      <c r="B23" s="31">
        <v>0.26500000000000001</v>
      </c>
      <c r="C23" s="31">
        <v>0.28199999999999997</v>
      </c>
      <c r="D23" s="31"/>
      <c r="E23" s="31"/>
    </row>
    <row r="24" spans="1:5" x14ac:dyDescent="0.3">
      <c r="A24" s="31" t="s">
        <v>683</v>
      </c>
      <c r="B24" s="34"/>
      <c r="C24" s="31"/>
      <c r="D24" s="31"/>
      <c r="E24" s="31"/>
    </row>
    <row r="25" spans="1:5" x14ac:dyDescent="0.3">
      <c r="A25" s="31" t="s">
        <v>684</v>
      </c>
      <c r="B25" s="34"/>
      <c r="C25" s="31"/>
      <c r="D25" s="31"/>
      <c r="E25" s="31"/>
    </row>
    <row r="26" spans="1:5" x14ac:dyDescent="0.3">
      <c r="A26" s="31" t="s">
        <v>685</v>
      </c>
      <c r="B26" s="34"/>
      <c r="C26" s="31"/>
      <c r="D26" s="31"/>
      <c r="E26" s="31"/>
    </row>
    <row r="27" spans="1:5" x14ac:dyDescent="0.3">
      <c r="A27" s="31"/>
      <c r="B27" s="31"/>
      <c r="C27" s="31"/>
      <c r="D27" s="31"/>
      <c r="E27" s="31"/>
    </row>
    <row r="28" spans="1:5" x14ac:dyDescent="0.3">
      <c r="A28" s="31" t="s">
        <v>81</v>
      </c>
      <c r="B28" s="31">
        <v>3.1349999999999998</v>
      </c>
      <c r="C28" s="31">
        <v>3.6680000000000001</v>
      </c>
      <c r="D28" s="31"/>
      <c r="E28" s="31"/>
    </row>
    <row r="29" spans="1:5" x14ac:dyDescent="0.3">
      <c r="A29" s="31" t="s">
        <v>686</v>
      </c>
      <c r="B29" s="31">
        <v>2.948</v>
      </c>
      <c r="C29" s="31">
        <v>3.448</v>
      </c>
      <c r="D29" s="31"/>
      <c r="E29" s="31"/>
    </row>
    <row r="30" spans="1:5" x14ac:dyDescent="0.3">
      <c r="A30" s="31" t="s">
        <v>687</v>
      </c>
      <c r="B30" s="31">
        <v>2.085</v>
      </c>
      <c r="C30" s="31">
        <v>2.504</v>
      </c>
      <c r="D30" s="31"/>
      <c r="E30" s="31"/>
    </row>
    <row r="31" spans="1:5" x14ac:dyDescent="0.3">
      <c r="A31" s="31" t="s">
        <v>688</v>
      </c>
      <c r="B31" s="31">
        <v>1.0109999999999999</v>
      </c>
      <c r="C31" s="32">
        <v>1.21</v>
      </c>
      <c r="D31" s="31"/>
      <c r="E31" s="31"/>
    </row>
    <row r="32" spans="1:5" x14ac:dyDescent="0.3">
      <c r="A32" s="31" t="s">
        <v>689</v>
      </c>
      <c r="B32" s="31">
        <v>0.373</v>
      </c>
      <c r="C32" s="32">
        <v>0.46300000000000002</v>
      </c>
      <c r="D32" s="31"/>
      <c r="E32" s="31"/>
    </row>
    <row r="33" spans="1:5" x14ac:dyDescent="0.3">
      <c r="A33" s="31" t="s">
        <v>690</v>
      </c>
      <c r="B33" s="31">
        <v>8.5000000000000006E-2</v>
      </c>
      <c r="C33" s="31">
        <v>9.8000000000000004E-2</v>
      </c>
      <c r="D33" s="31"/>
      <c r="E33" s="31"/>
    </row>
    <row r="34" spans="1:5" x14ac:dyDescent="0.3">
      <c r="A34" s="31" t="s">
        <v>691</v>
      </c>
      <c r="B34" s="31">
        <v>5.2999999999999999E-2</v>
      </c>
      <c r="C34" s="32">
        <v>5.8999999999999997E-2</v>
      </c>
      <c r="D34" s="31"/>
      <c r="E34" s="31"/>
    </row>
    <row r="35" spans="1:5" x14ac:dyDescent="0.3">
      <c r="A35" s="31" t="s">
        <v>692</v>
      </c>
      <c r="B35" s="31">
        <v>8.5999999999999993E-2</v>
      </c>
      <c r="C35" s="31">
        <v>0.112</v>
      </c>
      <c r="D35" s="32"/>
      <c r="E35" s="31"/>
    </row>
    <row r="36" spans="1:5" x14ac:dyDescent="0.3">
      <c r="A36" s="31" t="s">
        <v>693</v>
      </c>
      <c r="B36" s="31">
        <v>7.8E-2</v>
      </c>
      <c r="C36" s="32">
        <v>9.7000000000000003E-2</v>
      </c>
      <c r="D36" s="31"/>
      <c r="E36" s="31"/>
    </row>
    <row r="37" spans="1:5" x14ac:dyDescent="0.3">
      <c r="A37" s="31" t="s">
        <v>694</v>
      </c>
      <c r="B37" s="31">
        <v>0.33500000000000002</v>
      </c>
      <c r="C37" s="32">
        <v>0.38</v>
      </c>
      <c r="D37" s="31"/>
      <c r="E37" s="31"/>
    </row>
    <row r="38" spans="1:5" x14ac:dyDescent="0.3">
      <c r="A38" s="31" t="s">
        <v>695</v>
      </c>
      <c r="B38" s="31">
        <v>0.65400000000000003</v>
      </c>
      <c r="C38" s="32">
        <v>0.79600000000000004</v>
      </c>
      <c r="D38" s="31"/>
      <c r="E38" s="31"/>
    </row>
    <row r="39" spans="1:5" x14ac:dyDescent="0.3">
      <c r="A39" s="31" t="s">
        <v>696</v>
      </c>
      <c r="B39" s="31">
        <v>0.11600000000000001</v>
      </c>
      <c r="C39" s="31">
        <v>0.13700000000000001</v>
      </c>
      <c r="D39" s="31"/>
      <c r="E39" s="31"/>
    </row>
    <row r="40" spans="1:5" x14ac:dyDescent="0.3">
      <c r="A40" s="31" t="s">
        <v>697</v>
      </c>
      <c r="B40" s="31">
        <v>0.155</v>
      </c>
      <c r="C40" s="32">
        <v>0.192</v>
      </c>
      <c r="D40" s="32"/>
      <c r="E40" s="31"/>
    </row>
    <row r="41" spans="1:5" x14ac:dyDescent="0.3">
      <c r="A41" s="31" t="s">
        <v>698</v>
      </c>
      <c r="B41" s="31">
        <v>0.158</v>
      </c>
      <c r="C41" s="31">
        <v>0.192</v>
      </c>
      <c r="D41" s="31"/>
      <c r="E41" s="32"/>
    </row>
    <row r="42" spans="1:5" x14ac:dyDescent="0.3">
      <c r="A42" s="31" t="s">
        <v>699</v>
      </c>
      <c r="B42" s="31">
        <v>0.22600000000000001</v>
      </c>
      <c r="C42" s="31">
        <v>0.27400000000000002</v>
      </c>
      <c r="D42" s="31"/>
      <c r="E42" s="31"/>
    </row>
    <row r="43" spans="1:5" x14ac:dyDescent="0.3">
      <c r="A43" s="31" t="s">
        <v>700</v>
      </c>
      <c r="B43" s="32">
        <v>0.42</v>
      </c>
      <c r="C43" s="32">
        <v>0.498</v>
      </c>
      <c r="D43" s="31"/>
      <c r="E43" s="31"/>
    </row>
    <row r="44" spans="1:5" x14ac:dyDescent="0.3">
      <c r="A44" s="31" t="s">
        <v>701</v>
      </c>
      <c r="B44" s="32">
        <v>0.49</v>
      </c>
      <c r="C44" s="31">
        <v>0.54600000000000004</v>
      </c>
      <c r="D44" s="31"/>
      <c r="E44" s="32"/>
    </row>
    <row r="45" spans="1:5" x14ac:dyDescent="0.3">
      <c r="A45" s="31" t="s">
        <v>702</v>
      </c>
      <c r="B45" s="31">
        <v>0.16400000000000001</v>
      </c>
      <c r="C45" s="31">
        <v>0.19400000000000001</v>
      </c>
      <c r="D45" s="31"/>
      <c r="E45" s="32"/>
    </row>
    <row r="46" spans="1:5" x14ac:dyDescent="0.3">
      <c r="A46" s="31" t="s">
        <v>703</v>
      </c>
      <c r="B46" s="31">
        <v>0.23499999999999999</v>
      </c>
      <c r="C46" s="31">
        <v>0.25600000000000001</v>
      </c>
      <c r="D46" s="31"/>
      <c r="E46" s="32"/>
    </row>
    <row r="47" spans="1:5" x14ac:dyDescent="0.3">
      <c r="A47" s="31" t="s">
        <v>704</v>
      </c>
      <c r="B47" s="31">
        <v>9.0999999999999998E-2</v>
      </c>
      <c r="C47" s="31">
        <v>9.6000000000000002E-2</v>
      </c>
      <c r="D47" s="31"/>
      <c r="E47" s="32"/>
    </row>
    <row r="48" spans="1:5" x14ac:dyDescent="0.3">
      <c r="A48" s="31" t="s">
        <v>1943</v>
      </c>
      <c r="B48" s="39">
        <v>0.373</v>
      </c>
      <c r="C48" s="39">
        <v>0.39800000000000002</v>
      </c>
      <c r="D48" s="31"/>
      <c r="E48" s="32"/>
    </row>
    <row r="49" spans="1:5" x14ac:dyDescent="0.3">
      <c r="A49" s="31" t="s">
        <v>1944</v>
      </c>
      <c r="B49" s="39">
        <v>8.1000000000000003E-2</v>
      </c>
      <c r="C49" s="39">
        <v>8.8999999999999996E-2</v>
      </c>
      <c r="D49" s="31"/>
      <c r="E49" s="32"/>
    </row>
    <row r="50" spans="1:5" x14ac:dyDescent="0.3">
      <c r="A50" s="31" t="s">
        <v>1945</v>
      </c>
      <c r="B50" s="39">
        <v>0.29199999999999998</v>
      </c>
      <c r="C50" s="39">
        <v>0.309</v>
      </c>
      <c r="D50" s="31"/>
      <c r="E50" s="32"/>
    </row>
    <row r="51" spans="1:5" x14ac:dyDescent="0.3">
      <c r="A51" s="31" t="s">
        <v>1942</v>
      </c>
      <c r="B51" s="39">
        <v>0.187</v>
      </c>
      <c r="C51" s="40">
        <v>0.22</v>
      </c>
      <c r="D51" s="31"/>
      <c r="E51" s="32"/>
    </row>
    <row r="52" spans="1:5" x14ac:dyDescent="0.3">
      <c r="A52" s="31"/>
      <c r="B52" s="39"/>
      <c r="C52" s="40"/>
      <c r="D52" s="31"/>
      <c r="E52" s="32"/>
    </row>
    <row r="53" spans="1:5" x14ac:dyDescent="0.3">
      <c r="A53" s="31" t="s">
        <v>82</v>
      </c>
      <c r="B53" s="31">
        <v>1.2609999999999999</v>
      </c>
      <c r="C53" s="31">
        <v>1.3939999999999999</v>
      </c>
      <c r="D53" s="31"/>
      <c r="E53" s="32"/>
    </row>
    <row r="54" spans="1:5" x14ac:dyDescent="0.3">
      <c r="A54" s="31" t="s">
        <v>1946</v>
      </c>
      <c r="B54" s="39">
        <v>0.625</v>
      </c>
      <c r="C54" s="39">
        <v>0.72899999999999998</v>
      </c>
      <c r="D54" s="31"/>
      <c r="E54" s="32"/>
    </row>
    <row r="55" spans="1:5" x14ac:dyDescent="0.3">
      <c r="A55" s="31" t="s">
        <v>1947</v>
      </c>
      <c r="B55" s="39">
        <v>0.36499999999999999</v>
      </c>
      <c r="C55" s="39">
        <v>0.45200000000000001</v>
      </c>
      <c r="D55" s="31"/>
      <c r="E55" s="32"/>
    </row>
    <row r="56" spans="1:5" x14ac:dyDescent="0.3">
      <c r="A56" s="31" t="s">
        <v>1948</v>
      </c>
      <c r="B56" s="40">
        <v>0.26</v>
      </c>
      <c r="C56" s="39">
        <v>0.27700000000000002</v>
      </c>
      <c r="D56" s="32"/>
      <c r="E56" s="32"/>
    </row>
    <row r="57" spans="1:5" x14ac:dyDescent="0.3">
      <c r="A57" s="31" t="s">
        <v>1949</v>
      </c>
      <c r="B57" s="39">
        <v>0.63600000000000001</v>
      </c>
      <c r="C57" s="31">
        <v>0.66500000000000004</v>
      </c>
      <c r="D57" s="31"/>
      <c r="E57" s="32"/>
    </row>
    <row r="58" spans="1:5" x14ac:dyDescent="0.3">
      <c r="A58" s="31" t="s">
        <v>1950</v>
      </c>
      <c r="B58" s="39">
        <v>0.34799999999999998</v>
      </c>
      <c r="C58" s="31">
        <v>0.35899999999999999</v>
      </c>
      <c r="D58" s="31"/>
      <c r="E58" s="32"/>
    </row>
    <row r="59" spans="1:5" x14ac:dyDescent="0.3">
      <c r="A59" s="31" t="s">
        <v>1951</v>
      </c>
      <c r="B59" s="39">
        <v>0.16600000000000001</v>
      </c>
      <c r="C59" s="31">
        <v>0.17899999999999999</v>
      </c>
      <c r="D59" s="31"/>
      <c r="E59" s="32"/>
    </row>
    <row r="60" spans="1:5" x14ac:dyDescent="0.3">
      <c r="A60" s="39" t="s">
        <v>1952</v>
      </c>
      <c r="B60" s="39">
        <v>0.122</v>
      </c>
      <c r="C60" s="31">
        <v>0.127</v>
      </c>
      <c r="D60" s="31"/>
      <c r="E60" s="32"/>
    </row>
    <row r="61" spans="1:5" x14ac:dyDescent="0.3">
      <c r="A61" s="39"/>
      <c r="B61" s="39"/>
      <c r="C61" s="31"/>
      <c r="D61" s="31"/>
      <c r="E61" s="32"/>
    </row>
    <row r="62" spans="1:5" x14ac:dyDescent="0.3">
      <c r="A62" s="31" t="s">
        <v>83</v>
      </c>
      <c r="B62" s="35">
        <v>1.6539999999999999</v>
      </c>
      <c r="C62" s="35">
        <v>1.748</v>
      </c>
      <c r="D62" s="31"/>
      <c r="E62" s="32"/>
    </row>
    <row r="63" spans="1:5" x14ac:dyDescent="0.3">
      <c r="A63" s="31" t="s">
        <v>1953</v>
      </c>
      <c r="B63" s="35">
        <v>1.0169999999999999</v>
      </c>
      <c r="C63" s="41">
        <v>1.07</v>
      </c>
      <c r="D63" s="31"/>
      <c r="E63" s="32"/>
    </row>
    <row r="64" spans="1:5" x14ac:dyDescent="0.3">
      <c r="A64" s="31" t="s">
        <v>1954</v>
      </c>
      <c r="B64" s="35">
        <v>0.51600000000000001</v>
      </c>
      <c r="C64" s="35">
        <v>0.53800000000000003</v>
      </c>
      <c r="D64" s="31"/>
      <c r="E64" s="32"/>
    </row>
    <row r="65" spans="1:5" x14ac:dyDescent="0.3">
      <c r="A65" s="31" t="s">
        <v>1955</v>
      </c>
      <c r="B65" s="35">
        <v>0.10199999999999999</v>
      </c>
      <c r="C65" s="35">
        <v>0.111</v>
      </c>
      <c r="D65" s="31"/>
      <c r="E65" s="32"/>
    </row>
    <row r="66" spans="1:5" x14ac:dyDescent="0.3">
      <c r="A66" s="31" t="s">
        <v>1956</v>
      </c>
      <c r="B66" s="35">
        <v>5.8999999999999997E-2</v>
      </c>
      <c r="C66" s="35">
        <v>6.3E-2</v>
      </c>
      <c r="D66" s="31"/>
      <c r="E66" s="32"/>
    </row>
    <row r="67" spans="1:5" x14ac:dyDescent="0.3">
      <c r="A67" s="31" t="s">
        <v>1957</v>
      </c>
      <c r="B67" s="35">
        <v>7.1999999999999995E-2</v>
      </c>
      <c r="C67" s="35">
        <v>8.6999999999999994E-2</v>
      </c>
      <c r="D67" s="31"/>
      <c r="E67" s="32"/>
    </row>
    <row r="68" spans="1:5" x14ac:dyDescent="0.3">
      <c r="A68" s="31" t="s">
        <v>1959</v>
      </c>
      <c r="B68" s="35">
        <v>0.28299999999999997</v>
      </c>
      <c r="C68" s="35">
        <v>0.27800000000000002</v>
      </c>
      <c r="D68" s="31"/>
      <c r="E68" s="32"/>
    </row>
    <row r="69" spans="1:5" x14ac:dyDescent="0.3">
      <c r="A69" s="31" t="s">
        <v>1960</v>
      </c>
      <c r="B69" s="35">
        <v>0.501</v>
      </c>
      <c r="C69" s="35">
        <v>0.53200000000000003</v>
      </c>
      <c r="D69" s="31"/>
      <c r="E69" s="32"/>
    </row>
    <row r="70" spans="1:5" x14ac:dyDescent="0.3">
      <c r="A70" s="31" t="s">
        <v>1961</v>
      </c>
      <c r="B70" s="35">
        <v>8.6999999999999994E-2</v>
      </c>
      <c r="C70" s="35">
        <v>9.7000000000000003E-2</v>
      </c>
      <c r="D70" s="31"/>
      <c r="E70" s="32"/>
    </row>
    <row r="71" spans="1:5" x14ac:dyDescent="0.3">
      <c r="A71" s="31" t="s">
        <v>1962</v>
      </c>
      <c r="B71" s="35">
        <v>5.8999999999999997E-2</v>
      </c>
      <c r="C71" s="35">
        <v>6.3E-2</v>
      </c>
      <c r="D71" s="31"/>
      <c r="E71" s="32"/>
    </row>
    <row r="72" spans="1:5" x14ac:dyDescent="0.3">
      <c r="A72" s="31" t="s">
        <v>1963</v>
      </c>
      <c r="B72" s="35">
        <v>8.4000000000000005E-2</v>
      </c>
      <c r="C72" s="35">
        <v>9.7000000000000003E-2</v>
      </c>
      <c r="D72" s="31"/>
      <c r="E72" s="32"/>
    </row>
    <row r="73" spans="1:5" x14ac:dyDescent="0.3">
      <c r="A73" s="31" t="s">
        <v>1958</v>
      </c>
      <c r="B73" s="35">
        <v>0.27200000000000002</v>
      </c>
      <c r="C73" s="35">
        <v>0.27500000000000002</v>
      </c>
      <c r="D73" s="31"/>
      <c r="E73" s="32"/>
    </row>
    <row r="74" spans="1:5" x14ac:dyDescent="0.3">
      <c r="A74" s="31" t="s">
        <v>1964</v>
      </c>
      <c r="B74" s="35">
        <v>0.63700000000000001</v>
      </c>
      <c r="C74" s="35">
        <v>0.67800000000000005</v>
      </c>
      <c r="D74" s="31"/>
      <c r="E74" s="32"/>
    </row>
    <row r="75" spans="1:5" x14ac:dyDescent="0.3">
      <c r="A75" s="31" t="s">
        <v>1965</v>
      </c>
      <c r="B75" s="35">
        <v>0.36499999999999999</v>
      </c>
      <c r="C75" s="35">
        <v>0.36699999999999999</v>
      </c>
      <c r="D75" s="31"/>
      <c r="E75" s="32"/>
    </row>
    <row r="76" spans="1:5" x14ac:dyDescent="0.3">
      <c r="A76" s="31" t="s">
        <v>1966</v>
      </c>
      <c r="B76" s="35">
        <v>0.28299999999999997</v>
      </c>
      <c r="C76" s="35">
        <v>0.28899999999999998</v>
      </c>
      <c r="D76" s="31"/>
      <c r="E76" s="32"/>
    </row>
    <row r="77" spans="1:5" x14ac:dyDescent="0.3">
      <c r="A77" s="31" t="s">
        <v>1967</v>
      </c>
      <c r="B77" s="35">
        <v>8.2000000000000003E-2</v>
      </c>
      <c r="C77" s="35">
        <v>7.5999999999999998E-2</v>
      </c>
      <c r="D77" s="31"/>
      <c r="E77" s="32"/>
    </row>
    <row r="78" spans="1:5" x14ac:dyDescent="0.3">
      <c r="A78" s="31" t="s">
        <v>1968</v>
      </c>
      <c r="B78" s="35">
        <v>0.27200000000000002</v>
      </c>
      <c r="C78" s="35">
        <v>0.311</v>
      </c>
      <c r="D78" s="31"/>
      <c r="E78" s="32"/>
    </row>
    <row r="79" spans="1:5" x14ac:dyDescent="0.3">
      <c r="A79" s="31" t="s">
        <v>1969</v>
      </c>
      <c r="B79" s="35">
        <v>9.2999999999999999E-2</v>
      </c>
      <c r="C79" s="35">
        <v>0.10199999999999999</v>
      </c>
      <c r="D79" s="31"/>
      <c r="E79" s="32"/>
    </row>
    <row r="80" spans="1:5" x14ac:dyDescent="0.3">
      <c r="A80" s="31" t="s">
        <v>1970</v>
      </c>
      <c r="B80" s="35">
        <v>0.17899999999999999</v>
      </c>
      <c r="C80" s="35">
        <v>0.20899999999999999</v>
      </c>
      <c r="D80" s="31"/>
      <c r="E80" s="32"/>
    </row>
    <row r="81" spans="1:5" x14ac:dyDescent="0.3">
      <c r="A81" s="31"/>
      <c r="B81" s="35"/>
      <c r="C81" s="35"/>
      <c r="D81" s="31"/>
      <c r="E81" s="32"/>
    </row>
    <row r="82" spans="1:5" x14ac:dyDescent="0.3">
      <c r="A82" s="39" t="s">
        <v>1971</v>
      </c>
      <c r="B82" s="35">
        <v>2.548</v>
      </c>
      <c r="C82" s="35">
        <v>2.9129999999999998</v>
      </c>
      <c r="D82" s="31"/>
      <c r="E82" s="32"/>
    </row>
    <row r="83" spans="1:5" x14ac:dyDescent="0.3">
      <c r="A83" s="31" t="s">
        <v>1972</v>
      </c>
      <c r="B83" s="35">
        <v>0.35799999999999998</v>
      </c>
      <c r="C83" s="35">
        <v>0.40200000000000002</v>
      </c>
      <c r="D83" s="31"/>
      <c r="E83" s="32"/>
    </row>
    <row r="84" spans="1:5" x14ac:dyDescent="0.3">
      <c r="A84" s="31" t="s">
        <v>1973</v>
      </c>
      <c r="B84" s="35">
        <v>9.4E-2</v>
      </c>
      <c r="C84" s="35">
        <v>0.11600000000000001</v>
      </c>
      <c r="D84" s="31"/>
      <c r="E84" s="32"/>
    </row>
    <row r="85" spans="1:5" x14ac:dyDescent="0.3">
      <c r="A85" s="39" t="s">
        <v>1974</v>
      </c>
      <c r="B85" s="35">
        <v>0.26500000000000001</v>
      </c>
      <c r="C85" s="35">
        <v>0.28599999999999998</v>
      </c>
      <c r="D85" s="35"/>
      <c r="E85" s="32"/>
    </row>
    <row r="86" spans="1:5" x14ac:dyDescent="0.3">
      <c r="A86" s="39" t="s">
        <v>1975</v>
      </c>
      <c r="B86" s="35">
        <v>0.26500000000000001</v>
      </c>
      <c r="C86" s="35">
        <v>0.30299999999999999</v>
      </c>
      <c r="D86" s="35"/>
      <c r="E86" s="32"/>
    </row>
    <row r="87" spans="1:5" x14ac:dyDescent="0.3">
      <c r="A87" s="31" t="s">
        <v>1976</v>
      </c>
      <c r="B87" s="35">
        <v>0.88900000000000001</v>
      </c>
      <c r="C87" s="35">
        <v>1.026</v>
      </c>
      <c r="D87" s="35"/>
      <c r="E87" s="32"/>
    </row>
    <row r="88" spans="1:5" x14ac:dyDescent="0.3">
      <c r="A88" s="31" t="s">
        <v>1977</v>
      </c>
      <c r="B88" s="35">
        <v>0.44500000000000001</v>
      </c>
      <c r="C88" s="35">
        <v>0.54600000000000004</v>
      </c>
      <c r="D88" s="35"/>
      <c r="E88" s="32"/>
    </row>
    <row r="89" spans="1:5" x14ac:dyDescent="0.3">
      <c r="A89" s="31" t="s">
        <v>1978</v>
      </c>
      <c r="B89" s="35">
        <v>0.28999999999999998</v>
      </c>
      <c r="C89" s="35">
        <v>0.30599999999999999</v>
      </c>
      <c r="D89" s="35"/>
      <c r="E89" s="32"/>
    </row>
    <row r="90" spans="1:5" x14ac:dyDescent="0.3">
      <c r="A90" s="31" t="s">
        <v>1979</v>
      </c>
      <c r="B90" s="35">
        <v>0.153</v>
      </c>
      <c r="C90" s="35">
        <v>0.17399999999999999</v>
      </c>
      <c r="D90" s="35"/>
      <c r="E90" s="32"/>
    </row>
    <row r="91" spans="1:5" x14ac:dyDescent="0.3">
      <c r="A91" s="31" t="s">
        <v>1980</v>
      </c>
      <c r="B91" s="35">
        <v>1.0349999999999999</v>
      </c>
      <c r="C91" s="35">
        <v>1.1819999999999999</v>
      </c>
      <c r="D91" s="35"/>
      <c r="E91" s="32"/>
    </row>
    <row r="92" spans="1:5" x14ac:dyDescent="0.3">
      <c r="A92" s="31" t="s">
        <v>1981</v>
      </c>
      <c r="B92" s="35">
        <v>8.3000000000000004E-2</v>
      </c>
      <c r="C92" s="35">
        <v>9.0999999999999998E-2</v>
      </c>
      <c r="D92" s="35"/>
      <c r="E92" s="32"/>
    </row>
    <row r="93" spans="1:5" x14ac:dyDescent="0.3">
      <c r="A93" s="31" t="s">
        <v>1982</v>
      </c>
      <c r="B93" s="35">
        <v>0.186</v>
      </c>
      <c r="C93" s="35">
        <v>0.20599999999999999</v>
      </c>
      <c r="D93" s="35"/>
      <c r="E93" s="32"/>
    </row>
    <row r="94" spans="1:5" x14ac:dyDescent="0.3">
      <c r="A94" s="31" t="s">
        <v>1983</v>
      </c>
      <c r="B94" s="35">
        <v>0.216</v>
      </c>
      <c r="C94" s="35">
        <v>0.245</v>
      </c>
      <c r="D94" s="35"/>
      <c r="E94" s="32"/>
    </row>
    <row r="95" spans="1:5" x14ac:dyDescent="0.3">
      <c r="A95" s="31" t="s">
        <v>1984</v>
      </c>
      <c r="B95" s="35">
        <v>0.26900000000000002</v>
      </c>
      <c r="C95" s="35">
        <v>0.30399999999999999</v>
      </c>
      <c r="D95" s="35"/>
      <c r="E95" s="32"/>
    </row>
    <row r="96" spans="1:5" x14ac:dyDescent="0.3">
      <c r="A96" s="31" t="s">
        <v>1985</v>
      </c>
      <c r="B96" s="35">
        <v>0.28100000000000003</v>
      </c>
      <c r="C96" s="35">
        <v>0.33600000000000002</v>
      </c>
      <c r="D96" s="35"/>
      <c r="E96" s="32"/>
    </row>
    <row r="97" spans="1:5" x14ac:dyDescent="0.3">
      <c r="A97" s="31"/>
      <c r="B97" s="35"/>
      <c r="C97" s="35"/>
      <c r="D97" s="35"/>
      <c r="E97" s="32"/>
    </row>
    <row r="98" spans="1:5" x14ac:dyDescent="0.3">
      <c r="A98" s="31" t="s">
        <v>88</v>
      </c>
      <c r="B98" s="35">
        <v>6.2380000000000004</v>
      </c>
      <c r="C98" s="35">
        <v>6.7089999999999996</v>
      </c>
      <c r="D98" s="35"/>
      <c r="E98" s="32"/>
    </row>
    <row r="99" spans="1:5" x14ac:dyDescent="0.3">
      <c r="A99" s="31" t="s">
        <v>1986</v>
      </c>
      <c r="B99" s="35">
        <v>2.1880000000000002</v>
      </c>
      <c r="C99" s="35">
        <v>2.4780000000000002</v>
      </c>
      <c r="D99" s="35"/>
      <c r="E99" s="32"/>
    </row>
    <row r="100" spans="1:5" x14ac:dyDescent="0.3">
      <c r="A100" s="31" t="s">
        <v>1987</v>
      </c>
      <c r="B100" s="35">
        <v>2.6829999999999998</v>
      </c>
      <c r="C100" s="35">
        <v>2.7629999999999999</v>
      </c>
      <c r="D100" s="35"/>
      <c r="E100" s="32"/>
    </row>
    <row r="101" spans="1:5" x14ac:dyDescent="0.3">
      <c r="A101" s="31" t="s">
        <v>1988</v>
      </c>
      <c r="B101" s="35">
        <v>1.044</v>
      </c>
      <c r="C101" s="35">
        <v>1.236</v>
      </c>
      <c r="D101" s="35"/>
      <c r="E101" s="32"/>
    </row>
    <row r="102" spans="1:5" x14ac:dyDescent="0.3">
      <c r="A102" s="31" t="s">
        <v>1989</v>
      </c>
      <c r="B102" s="35">
        <v>0.32300000000000001</v>
      </c>
      <c r="C102" s="35">
        <v>0.23200000000000001</v>
      </c>
      <c r="D102" s="35"/>
      <c r="E102" s="32"/>
    </row>
    <row r="103" spans="1:5" x14ac:dyDescent="0.3">
      <c r="A103" s="31" t="s">
        <v>89</v>
      </c>
      <c r="B103" s="35">
        <v>1.5680000000000001</v>
      </c>
      <c r="C103" s="41">
        <v>1.68</v>
      </c>
      <c r="D103" s="35"/>
      <c r="E103" s="32"/>
    </row>
    <row r="104" spans="1:5" x14ac:dyDescent="0.3">
      <c r="A104" s="31" t="s">
        <v>1990</v>
      </c>
      <c r="B104" s="41">
        <v>0.87</v>
      </c>
      <c r="C104" s="41">
        <v>0.95299999999999996</v>
      </c>
      <c r="D104" s="35"/>
      <c r="E104" s="32"/>
    </row>
    <row r="105" spans="1:5" x14ac:dyDescent="0.3">
      <c r="A105" s="31" t="s">
        <v>1992</v>
      </c>
      <c r="B105" s="35">
        <v>0.44800000000000001</v>
      </c>
      <c r="C105" s="41">
        <v>0.56000000000000005</v>
      </c>
      <c r="D105" s="35"/>
      <c r="E105" s="32"/>
    </row>
    <row r="106" spans="1:5" x14ac:dyDescent="0.3">
      <c r="A106" s="31" t="s">
        <v>1993</v>
      </c>
      <c r="B106" s="35">
        <v>0.22800000000000001</v>
      </c>
      <c r="C106" s="41">
        <v>0.216</v>
      </c>
      <c r="D106" s="35"/>
      <c r="E106" s="32"/>
    </row>
    <row r="107" spans="1:5" x14ac:dyDescent="0.3">
      <c r="A107" s="31" t="s">
        <v>1994</v>
      </c>
      <c r="B107" s="35">
        <v>0.19400000000000001</v>
      </c>
      <c r="C107" s="41">
        <v>0.17599999999999999</v>
      </c>
      <c r="D107" s="35"/>
      <c r="E107" s="32"/>
    </row>
    <row r="108" spans="1:5" x14ac:dyDescent="0.3">
      <c r="A108" s="31" t="s">
        <v>1991</v>
      </c>
      <c r="B108" s="35">
        <v>0.69799999999999995</v>
      </c>
      <c r="C108" s="41">
        <v>0.72699999999999998</v>
      </c>
      <c r="D108" s="35"/>
      <c r="E108" s="32"/>
    </row>
    <row r="109" spans="1:5" x14ac:dyDescent="0.3">
      <c r="A109" s="31"/>
      <c r="B109" s="35"/>
      <c r="C109" s="35"/>
      <c r="D109" s="35"/>
      <c r="E109" s="32"/>
    </row>
    <row r="110" spans="1:5" x14ac:dyDescent="0.3">
      <c r="A110" s="31" t="s">
        <v>91</v>
      </c>
      <c r="B110" s="35">
        <v>42.790999999999997</v>
      </c>
      <c r="C110" s="35">
        <v>40.317999999999998</v>
      </c>
      <c r="D110" s="35"/>
      <c r="E110" s="32"/>
    </row>
    <row r="111" spans="1:5" x14ac:dyDescent="0.3">
      <c r="A111" s="31" t="s">
        <v>92</v>
      </c>
      <c r="B111" s="35">
        <v>27.690999999999999</v>
      </c>
      <c r="C111" s="35">
        <v>25.433</v>
      </c>
      <c r="D111" s="35"/>
      <c r="E111" s="32"/>
    </row>
    <row r="112" spans="1:5" x14ac:dyDescent="0.3">
      <c r="A112" s="31" t="s">
        <v>1995</v>
      </c>
      <c r="B112" s="35">
        <v>7.9569999999999999</v>
      </c>
      <c r="C112" s="35">
        <v>8.1739999999999995</v>
      </c>
      <c r="D112" s="35"/>
      <c r="E112" s="32"/>
    </row>
    <row r="113" spans="1:5" x14ac:dyDescent="0.3">
      <c r="A113" s="31" t="s">
        <v>1885</v>
      </c>
      <c r="B113" s="35">
        <v>6.0579999999999998</v>
      </c>
      <c r="C113" s="35">
        <v>6.9219999999999997</v>
      </c>
      <c r="D113" s="35"/>
      <c r="E113" s="32"/>
    </row>
    <row r="114" spans="1:5" x14ac:dyDescent="0.3">
      <c r="A114" s="31" t="s">
        <v>94</v>
      </c>
      <c r="B114" s="35">
        <v>1.899</v>
      </c>
      <c r="C114" s="35">
        <v>1.2529999999999999</v>
      </c>
      <c r="D114" s="35"/>
      <c r="E114" s="31"/>
    </row>
    <row r="115" spans="1:5" x14ac:dyDescent="0.3">
      <c r="A115" s="31" t="s">
        <v>1996</v>
      </c>
      <c r="B115" s="41">
        <v>1.67</v>
      </c>
      <c r="C115" s="35">
        <v>1.101</v>
      </c>
      <c r="D115" s="35"/>
      <c r="E115" s="31"/>
    </row>
    <row r="116" spans="1:5" x14ac:dyDescent="0.3">
      <c r="A116" s="31" t="s">
        <v>1997</v>
      </c>
      <c r="B116" s="35">
        <v>0.193</v>
      </c>
      <c r="C116" s="35">
        <v>0.122</v>
      </c>
      <c r="D116" s="35"/>
      <c r="E116" s="31"/>
    </row>
    <row r="117" spans="1:5" x14ac:dyDescent="0.3">
      <c r="A117" s="31" t="s">
        <v>1998</v>
      </c>
      <c r="B117" s="35">
        <v>3.5999999999999997E-2</v>
      </c>
      <c r="C117" s="41">
        <v>0.03</v>
      </c>
      <c r="D117" s="35"/>
      <c r="E117" s="31"/>
    </row>
    <row r="118" spans="1:5" x14ac:dyDescent="0.3">
      <c r="A118" s="31" t="s">
        <v>1999</v>
      </c>
      <c r="B118" s="35">
        <v>19.512</v>
      </c>
      <c r="C118" s="35">
        <v>17.048999999999999</v>
      </c>
      <c r="D118" s="35"/>
      <c r="E118" s="31"/>
    </row>
    <row r="119" spans="1:5" x14ac:dyDescent="0.3">
      <c r="A119" s="31" t="s">
        <v>2000</v>
      </c>
      <c r="B119" s="41">
        <v>19.100000000000001</v>
      </c>
      <c r="C119" s="41">
        <v>16.7</v>
      </c>
      <c r="D119" s="35"/>
      <c r="E119" s="31"/>
    </row>
    <row r="120" spans="1:5" x14ac:dyDescent="0.3">
      <c r="A120" s="31" t="s">
        <v>2001</v>
      </c>
      <c r="B120" s="35">
        <v>0.41199999999999998</v>
      </c>
      <c r="C120" s="35">
        <v>0.34799999999999998</v>
      </c>
      <c r="D120" s="35"/>
      <c r="E120" s="31"/>
    </row>
    <row r="121" spans="1:5" x14ac:dyDescent="0.3">
      <c r="A121" s="31" t="s">
        <v>98</v>
      </c>
      <c r="B121" s="35">
        <v>0.222</v>
      </c>
      <c r="C121" s="41">
        <v>0.21</v>
      </c>
      <c r="D121" s="35"/>
      <c r="E121" s="31"/>
    </row>
    <row r="122" spans="1:5" x14ac:dyDescent="0.3">
      <c r="A122" s="31" t="s">
        <v>100</v>
      </c>
      <c r="B122" s="35">
        <v>0.13300000000000001</v>
      </c>
      <c r="C122" s="35">
        <v>0.111</v>
      </c>
      <c r="D122" s="35"/>
      <c r="E122" s="31"/>
    </row>
    <row r="123" spans="1:5" x14ac:dyDescent="0.3">
      <c r="A123" s="31" t="s">
        <v>102</v>
      </c>
      <c r="B123" s="35">
        <v>8.8999999999999996E-2</v>
      </c>
      <c r="C123" s="35">
        <v>9.9000000000000005E-2</v>
      </c>
      <c r="D123" s="35"/>
      <c r="E123" s="31"/>
    </row>
    <row r="124" spans="1:5" x14ac:dyDescent="0.3">
      <c r="A124" s="39" t="s">
        <v>2002</v>
      </c>
      <c r="B124" s="41">
        <v>0.04</v>
      </c>
      <c r="C124" s="35">
        <v>4.3999999999999997E-2</v>
      </c>
      <c r="D124" s="35"/>
      <c r="E124" s="31"/>
    </row>
    <row r="125" spans="1:5" x14ac:dyDescent="0.3">
      <c r="A125" s="39" t="s">
        <v>2002</v>
      </c>
      <c r="B125" s="35">
        <v>4.9000000000000002E-2</v>
      </c>
      <c r="C125" s="35">
        <v>5.5E-2</v>
      </c>
      <c r="D125" s="35"/>
      <c r="E125" s="31"/>
    </row>
    <row r="126" spans="1:5" x14ac:dyDescent="0.3">
      <c r="A126" s="31" t="s">
        <v>103</v>
      </c>
      <c r="B126" s="35">
        <v>7.9080000000000004</v>
      </c>
      <c r="C126" s="35">
        <v>8.1229999999999993</v>
      </c>
      <c r="D126" s="35"/>
      <c r="E126" s="31"/>
    </row>
    <row r="127" spans="1:5" x14ac:dyDescent="0.3">
      <c r="A127" s="31" t="s">
        <v>104</v>
      </c>
      <c r="B127" s="35">
        <v>4.4560000000000004</v>
      </c>
      <c r="C127" s="35">
        <v>4.5629999999999997</v>
      </c>
      <c r="D127" s="35"/>
      <c r="E127" s="31"/>
    </row>
    <row r="128" spans="1:5" x14ac:dyDescent="0.3">
      <c r="A128" s="31" t="s">
        <v>2003</v>
      </c>
      <c r="B128" s="35">
        <v>0.39400000000000002</v>
      </c>
      <c r="C128" s="41">
        <v>0.36</v>
      </c>
      <c r="D128" s="35"/>
      <c r="E128" s="31"/>
    </row>
    <row r="129" spans="1:5" x14ac:dyDescent="0.3">
      <c r="A129" s="39" t="s">
        <v>2004</v>
      </c>
      <c r="B129" s="35">
        <v>0.26500000000000001</v>
      </c>
      <c r="C129" s="35">
        <v>0.22700000000000001</v>
      </c>
      <c r="D129" s="35"/>
      <c r="E129" s="31"/>
    </row>
    <row r="130" spans="1:5" x14ac:dyDescent="0.3">
      <c r="A130" s="31" t="s">
        <v>2005</v>
      </c>
      <c r="B130" s="35">
        <v>0.128</v>
      </c>
      <c r="C130" s="35">
        <v>0.13300000000000001</v>
      </c>
      <c r="D130" s="35"/>
      <c r="E130" s="31"/>
    </row>
    <row r="131" spans="1:5" x14ac:dyDescent="0.3">
      <c r="A131" s="31" t="s">
        <v>106</v>
      </c>
      <c r="B131" s="35">
        <v>4.0620000000000003</v>
      </c>
      <c r="C131" s="35">
        <v>4.202</v>
      </c>
      <c r="D131" s="35"/>
      <c r="E131" s="31"/>
    </row>
    <row r="132" spans="1:5" x14ac:dyDescent="0.3">
      <c r="A132" s="31" t="s">
        <v>2006</v>
      </c>
      <c r="B132" s="35">
        <v>2.742</v>
      </c>
      <c r="C132" s="35">
        <v>2.8109999999999999</v>
      </c>
      <c r="D132" s="35"/>
      <c r="E132" s="31"/>
    </row>
    <row r="133" spans="1:5" x14ac:dyDescent="0.3">
      <c r="A133" s="39" t="s">
        <v>2007</v>
      </c>
      <c r="B133" s="41">
        <v>1.32</v>
      </c>
      <c r="C133" s="35">
        <v>1.391</v>
      </c>
      <c r="D133" s="35"/>
      <c r="E133" s="31"/>
    </row>
    <row r="134" spans="1:5" x14ac:dyDescent="0.3">
      <c r="A134" s="31" t="s">
        <v>2008</v>
      </c>
      <c r="B134" s="41">
        <v>3.452</v>
      </c>
      <c r="C134" s="41">
        <v>3.56</v>
      </c>
      <c r="D134" s="35"/>
      <c r="E134" s="31"/>
    </row>
    <row r="135" spans="1:5" x14ac:dyDescent="0.3">
      <c r="A135" s="39" t="s">
        <v>2009</v>
      </c>
      <c r="B135" s="41">
        <v>2.21</v>
      </c>
      <c r="C135" s="41">
        <v>2.23</v>
      </c>
      <c r="D135" s="35"/>
      <c r="E135" s="31"/>
    </row>
    <row r="136" spans="1:5" x14ac:dyDescent="0.3">
      <c r="A136" s="39" t="s">
        <v>2010</v>
      </c>
      <c r="B136" s="41">
        <v>1.335</v>
      </c>
      <c r="C136" s="35">
        <v>1.353</v>
      </c>
      <c r="D136" s="35"/>
      <c r="E136" s="31"/>
    </row>
    <row r="137" spans="1:5" x14ac:dyDescent="0.3">
      <c r="A137" s="39" t="s">
        <v>2011</v>
      </c>
      <c r="B137" s="41">
        <v>0.5</v>
      </c>
      <c r="C137" s="35">
        <v>0.497</v>
      </c>
      <c r="D137" s="35"/>
      <c r="E137" s="31"/>
    </row>
    <row r="138" spans="1:5" x14ac:dyDescent="0.3">
      <c r="A138" s="39" t="s">
        <v>2012</v>
      </c>
      <c r="B138" s="41">
        <v>0.374</v>
      </c>
      <c r="C138" s="35">
        <v>0.379</v>
      </c>
      <c r="D138" s="35"/>
      <c r="E138" s="31"/>
    </row>
    <row r="139" spans="1:5" x14ac:dyDescent="0.3">
      <c r="A139" s="39" t="s">
        <v>2013</v>
      </c>
      <c r="B139" s="41">
        <v>0.66100000000000003</v>
      </c>
      <c r="C139" s="35">
        <v>0.68799999999999994</v>
      </c>
      <c r="D139" s="35"/>
      <c r="E139" s="31"/>
    </row>
    <row r="140" spans="1:5" x14ac:dyDescent="0.3">
      <c r="A140" s="39" t="s">
        <v>2014</v>
      </c>
      <c r="B140" s="41">
        <v>0.42399999999999999</v>
      </c>
      <c r="C140" s="35">
        <v>0.48699999999999999</v>
      </c>
      <c r="D140" s="35"/>
      <c r="E140" s="31"/>
    </row>
    <row r="141" spans="1:5" x14ac:dyDescent="0.3">
      <c r="A141" s="39" t="s">
        <v>2015</v>
      </c>
      <c r="B141" s="41">
        <v>0.157</v>
      </c>
      <c r="C141" s="35">
        <v>0.156</v>
      </c>
      <c r="D141" s="35"/>
      <c r="E141" s="31"/>
    </row>
    <row r="142" spans="1:5" x14ac:dyDescent="0.3">
      <c r="A142" s="31" t="s">
        <v>108</v>
      </c>
      <c r="B142" s="35">
        <v>7.1929999999999996</v>
      </c>
      <c r="C142" s="35">
        <v>6.7619999999999996</v>
      </c>
      <c r="D142" s="35"/>
      <c r="E142" s="31"/>
    </row>
    <row r="143" spans="1:5" x14ac:dyDescent="0.3">
      <c r="A143" s="31" t="s">
        <v>109</v>
      </c>
      <c r="B143" s="35">
        <v>4.4320000000000004</v>
      </c>
      <c r="C143" s="35">
        <v>4.3440000000000003</v>
      </c>
      <c r="D143" s="35"/>
      <c r="E143" s="31"/>
    </row>
    <row r="144" spans="1:5" x14ac:dyDescent="0.3">
      <c r="A144" s="31" t="s">
        <v>2016</v>
      </c>
      <c r="B144" s="35">
        <v>0.42499999999999999</v>
      </c>
      <c r="C144" s="35">
        <v>0.39700000000000002</v>
      </c>
      <c r="D144" s="35"/>
      <c r="E144" s="31"/>
    </row>
    <row r="145" spans="1:5" x14ac:dyDescent="0.3">
      <c r="A145" s="31" t="s">
        <v>2017</v>
      </c>
      <c r="B145" s="35">
        <v>1.3009999999999999</v>
      </c>
      <c r="C145" s="41">
        <v>1.27</v>
      </c>
      <c r="D145" s="35"/>
      <c r="E145" s="31"/>
    </row>
    <row r="146" spans="1:5" x14ac:dyDescent="0.3">
      <c r="A146" s="39" t="s">
        <v>2018</v>
      </c>
      <c r="B146" s="35">
        <v>0.42699999999999999</v>
      </c>
      <c r="C146" s="41">
        <v>0.47199999999999998</v>
      </c>
      <c r="D146" s="35"/>
      <c r="E146" s="31"/>
    </row>
    <row r="147" spans="1:5" x14ac:dyDescent="0.3">
      <c r="A147" s="39" t="s">
        <v>2019</v>
      </c>
      <c r="B147" s="35">
        <v>0.25800000000000001</v>
      </c>
      <c r="C147" s="41">
        <v>0.253</v>
      </c>
      <c r="D147" s="35"/>
      <c r="E147" s="31"/>
    </row>
    <row r="148" spans="1:5" x14ac:dyDescent="0.3">
      <c r="A148" s="39" t="s">
        <v>2020</v>
      </c>
      <c r="B148" s="41">
        <v>0.21</v>
      </c>
      <c r="C148" s="41">
        <v>0.20100000000000001</v>
      </c>
      <c r="D148" s="35"/>
      <c r="E148" s="31"/>
    </row>
    <row r="149" spans="1:5" x14ac:dyDescent="0.3">
      <c r="A149" s="39" t="s">
        <v>2021</v>
      </c>
      <c r="B149" s="35">
        <v>0.40500000000000003</v>
      </c>
      <c r="C149" s="41">
        <v>0.34499999999999997</v>
      </c>
      <c r="D149" s="35"/>
      <c r="E149" s="31"/>
    </row>
    <row r="150" spans="1:5" x14ac:dyDescent="0.3">
      <c r="A150" s="39" t="s">
        <v>2022</v>
      </c>
      <c r="B150" s="41">
        <v>1.31</v>
      </c>
      <c r="C150" s="41">
        <v>1.361</v>
      </c>
      <c r="D150" s="35"/>
      <c r="E150" s="31"/>
    </row>
    <row r="151" spans="1:5" x14ac:dyDescent="0.3">
      <c r="A151" s="39" t="s">
        <v>2023</v>
      </c>
      <c r="B151" s="41">
        <v>0.72</v>
      </c>
      <c r="C151" s="41">
        <v>0.78500000000000003</v>
      </c>
      <c r="D151" s="35"/>
      <c r="E151" s="31"/>
    </row>
    <row r="152" spans="1:5" x14ac:dyDescent="0.3">
      <c r="A152" s="39" t="s">
        <v>2024</v>
      </c>
      <c r="B152" s="35">
        <v>0.254</v>
      </c>
      <c r="C152" s="41">
        <v>0.28899999999999998</v>
      </c>
      <c r="D152" s="35"/>
      <c r="E152" s="31"/>
    </row>
    <row r="153" spans="1:5" x14ac:dyDescent="0.3">
      <c r="A153" s="39" t="s">
        <v>2025</v>
      </c>
      <c r="B153" s="35">
        <v>0.17699999999999999</v>
      </c>
      <c r="C153" s="41">
        <v>0.182</v>
      </c>
      <c r="D153" s="35"/>
      <c r="E153" s="31"/>
    </row>
    <row r="154" spans="1:5" x14ac:dyDescent="0.3">
      <c r="A154" s="39" t="s">
        <v>2028</v>
      </c>
      <c r="B154" s="41">
        <v>0.28999999999999998</v>
      </c>
      <c r="C154" s="41">
        <v>0.314</v>
      </c>
      <c r="D154" s="35"/>
      <c r="E154" s="31"/>
    </row>
    <row r="155" spans="1:5" x14ac:dyDescent="0.3">
      <c r="A155" s="39" t="s">
        <v>2026</v>
      </c>
      <c r="B155" s="35">
        <v>0.39300000000000002</v>
      </c>
      <c r="C155" s="41">
        <v>0.43</v>
      </c>
      <c r="D155" s="35"/>
      <c r="E155" s="31"/>
    </row>
    <row r="156" spans="1:5" x14ac:dyDescent="0.3">
      <c r="A156" s="39" t="s">
        <v>2027</v>
      </c>
      <c r="B156" s="35">
        <v>0.114</v>
      </c>
      <c r="C156" s="41">
        <v>0.124</v>
      </c>
      <c r="D156" s="35"/>
      <c r="E156" s="31"/>
    </row>
    <row r="157" spans="1:5" x14ac:dyDescent="0.3">
      <c r="A157" s="39" t="s">
        <v>2029</v>
      </c>
      <c r="B157" s="35">
        <v>0.123</v>
      </c>
      <c r="C157" s="41">
        <v>0.14199999999999999</v>
      </c>
      <c r="D157" s="35"/>
      <c r="E157" s="31"/>
    </row>
    <row r="158" spans="1:5" x14ac:dyDescent="0.3">
      <c r="A158" s="39" t="s">
        <v>2030</v>
      </c>
      <c r="B158" s="35">
        <v>0.157</v>
      </c>
      <c r="C158" s="41">
        <v>0.16500000000000001</v>
      </c>
      <c r="D158" s="35"/>
      <c r="E158" s="31"/>
    </row>
    <row r="159" spans="1:5" x14ac:dyDescent="0.3">
      <c r="A159" s="39" t="s">
        <v>2031</v>
      </c>
      <c r="B159" s="35">
        <v>0.19600000000000001</v>
      </c>
      <c r="C159" s="41">
        <v>0.14599999999999999</v>
      </c>
      <c r="D159" s="35"/>
      <c r="E159" s="31"/>
    </row>
    <row r="160" spans="1:5" x14ac:dyDescent="0.3">
      <c r="A160" s="31" t="s">
        <v>2032</v>
      </c>
      <c r="B160" s="35">
        <v>1.3959999999999999</v>
      </c>
      <c r="C160" s="41">
        <v>1.3160000000000001</v>
      </c>
      <c r="D160" s="35"/>
      <c r="E160" s="31"/>
    </row>
    <row r="161" spans="1:5" x14ac:dyDescent="0.3">
      <c r="A161" s="39" t="s">
        <v>2033</v>
      </c>
      <c r="B161" s="35">
        <v>0.193</v>
      </c>
      <c r="C161" s="41">
        <v>0.161</v>
      </c>
      <c r="D161" s="35"/>
      <c r="E161" s="31"/>
    </row>
    <row r="162" spans="1:5" x14ac:dyDescent="0.3">
      <c r="A162" s="39" t="s">
        <v>2034</v>
      </c>
      <c r="B162" s="41">
        <v>0.26600000000000001</v>
      </c>
      <c r="C162" s="41">
        <v>0.216</v>
      </c>
      <c r="D162" s="35"/>
      <c r="E162" s="31"/>
    </row>
    <row r="163" spans="1:5" x14ac:dyDescent="0.3">
      <c r="A163" s="39" t="s">
        <v>2035</v>
      </c>
      <c r="B163" s="41">
        <v>0.24</v>
      </c>
      <c r="C163" s="41">
        <v>0.214</v>
      </c>
      <c r="D163" s="35"/>
      <c r="E163" s="31"/>
    </row>
    <row r="164" spans="1:5" x14ac:dyDescent="0.3">
      <c r="A164" s="39" t="s">
        <v>2036</v>
      </c>
      <c r="B164" s="35">
        <v>0.23799999999999999</v>
      </c>
      <c r="C164" s="41">
        <v>0.28899999999999998</v>
      </c>
      <c r="D164" s="35"/>
      <c r="E164" s="31"/>
    </row>
    <row r="165" spans="1:5" x14ac:dyDescent="0.3">
      <c r="A165" s="39" t="s">
        <v>2037</v>
      </c>
      <c r="B165" s="35">
        <v>0.186</v>
      </c>
      <c r="C165" s="41">
        <v>0.19500000000000001</v>
      </c>
      <c r="D165" s="35"/>
      <c r="E165" s="31"/>
    </row>
    <row r="166" spans="1:5" x14ac:dyDescent="0.3">
      <c r="A166" s="39" t="s">
        <v>2038</v>
      </c>
      <c r="B166" s="35">
        <v>0.17399999999999999</v>
      </c>
      <c r="C166" s="41">
        <v>0.152</v>
      </c>
      <c r="D166" s="35"/>
      <c r="E166" s="31"/>
    </row>
    <row r="167" spans="1:5" x14ac:dyDescent="0.3">
      <c r="A167" s="39" t="s">
        <v>2039</v>
      </c>
      <c r="B167" s="35">
        <v>9.9000000000000005E-2</v>
      </c>
      <c r="C167" s="41">
        <v>8.8999999999999996E-2</v>
      </c>
      <c r="D167" s="35"/>
      <c r="E167" s="31"/>
    </row>
    <row r="168" spans="1:5" x14ac:dyDescent="0.3">
      <c r="A168" s="31" t="s">
        <v>110</v>
      </c>
      <c r="B168" s="35">
        <v>1.212</v>
      </c>
      <c r="C168" s="41">
        <v>1.244</v>
      </c>
      <c r="D168" s="35"/>
      <c r="E168" s="31"/>
    </row>
    <row r="169" spans="1:5" x14ac:dyDescent="0.3">
      <c r="A169" s="31" t="s">
        <v>2040</v>
      </c>
      <c r="B169" s="35">
        <v>0.42199999999999999</v>
      </c>
      <c r="C169" s="41">
        <v>0.48499999999999999</v>
      </c>
      <c r="D169" s="35"/>
      <c r="E169" s="31"/>
    </row>
    <row r="170" spans="1:5" x14ac:dyDescent="0.3">
      <c r="A170" s="31" t="s">
        <v>2041</v>
      </c>
      <c r="B170" s="35">
        <v>0.39500000000000002</v>
      </c>
      <c r="C170" s="41">
        <v>0.38900000000000001</v>
      </c>
      <c r="D170" s="35"/>
      <c r="E170" s="31"/>
    </row>
    <row r="171" spans="1:5" x14ac:dyDescent="0.3">
      <c r="A171" s="31" t="s">
        <v>2042</v>
      </c>
      <c r="B171" s="35">
        <v>0.39600000000000002</v>
      </c>
      <c r="C171" s="41">
        <v>0.37</v>
      </c>
      <c r="D171" s="35"/>
      <c r="E171" s="31"/>
    </row>
    <row r="172" spans="1:5" x14ac:dyDescent="0.3">
      <c r="A172" s="31" t="s">
        <v>111</v>
      </c>
      <c r="B172" s="35">
        <v>1.5489999999999999</v>
      </c>
      <c r="C172" s="41">
        <v>1.1739999999999999</v>
      </c>
      <c r="D172" s="35"/>
      <c r="E172" s="31"/>
    </row>
    <row r="173" spans="1:5" x14ac:dyDescent="0.3">
      <c r="A173" s="31" t="s">
        <v>2043</v>
      </c>
      <c r="B173" s="35">
        <v>0.255</v>
      </c>
      <c r="C173" s="41">
        <v>0.247</v>
      </c>
      <c r="D173" s="35"/>
      <c r="E173" s="31"/>
    </row>
    <row r="174" spans="1:5" x14ac:dyDescent="0.3">
      <c r="A174" s="31" t="s">
        <v>2044</v>
      </c>
      <c r="B174" s="35">
        <v>0.188</v>
      </c>
      <c r="C174" s="41">
        <v>0.14699999999999999</v>
      </c>
      <c r="D174" s="35"/>
      <c r="E174" s="31"/>
    </row>
    <row r="175" spans="1:5" x14ac:dyDescent="0.3">
      <c r="A175" s="31" t="s">
        <v>2045</v>
      </c>
      <c r="B175" s="35">
        <v>0.39400000000000002</v>
      </c>
      <c r="C175" s="41">
        <v>0.22500000000000001</v>
      </c>
      <c r="D175" s="35"/>
      <c r="E175" s="31"/>
    </row>
    <row r="176" spans="1:5" x14ac:dyDescent="0.3">
      <c r="A176" s="31" t="s">
        <v>2046</v>
      </c>
      <c r="B176" s="41">
        <v>0.27</v>
      </c>
      <c r="C176" s="35">
        <v>0.34699999999999998</v>
      </c>
      <c r="D176" s="35"/>
      <c r="E176" s="31"/>
    </row>
    <row r="177" spans="1:5" x14ac:dyDescent="0.3">
      <c r="A177" s="39" t="s">
        <v>2047</v>
      </c>
      <c r="B177" s="35">
        <v>0.26600000000000001</v>
      </c>
      <c r="C177" s="35">
        <v>7.5999999999999998E-2</v>
      </c>
      <c r="D177" s="35"/>
      <c r="E177" s="31"/>
    </row>
    <row r="178" spans="1:5" x14ac:dyDescent="0.3">
      <c r="A178" s="39" t="s">
        <v>2048</v>
      </c>
      <c r="B178" s="35">
        <v>5.6000000000000001E-2</v>
      </c>
      <c r="C178" s="35">
        <v>3.7999999999999999E-2</v>
      </c>
      <c r="D178" s="35"/>
      <c r="E178" s="31"/>
    </row>
    <row r="179" spans="1:5" x14ac:dyDescent="0.3">
      <c r="A179" s="39" t="s">
        <v>1989</v>
      </c>
      <c r="B179" s="35">
        <v>0.121</v>
      </c>
      <c r="C179" s="35">
        <v>9.4E-2</v>
      </c>
      <c r="D179" s="35"/>
      <c r="E179" s="31"/>
    </row>
    <row r="180" spans="1:5" x14ac:dyDescent="0.3">
      <c r="A180" s="39"/>
      <c r="B180" s="35"/>
      <c r="C180" s="35"/>
      <c r="D180" s="35"/>
      <c r="E180" s="31"/>
    </row>
    <row r="181" spans="1:5" x14ac:dyDescent="0.3">
      <c r="A181" s="31" t="s">
        <v>113</v>
      </c>
      <c r="B181" s="35">
        <v>6.3090000000000002</v>
      </c>
      <c r="C181" s="35">
        <v>6.3330000000000002</v>
      </c>
      <c r="D181" s="35"/>
      <c r="E181" s="31"/>
    </row>
    <row r="182" spans="1:5" x14ac:dyDescent="0.3">
      <c r="A182" s="31" t="s">
        <v>114</v>
      </c>
      <c r="B182" s="35">
        <v>5.7430000000000003</v>
      </c>
      <c r="C182" s="35">
        <v>5.8049999999999997</v>
      </c>
      <c r="D182" s="35"/>
      <c r="E182" s="31"/>
    </row>
    <row r="183" spans="1:5" x14ac:dyDescent="0.3">
      <c r="A183" s="31" t="s">
        <v>2049</v>
      </c>
      <c r="B183" s="35">
        <v>4.8979999999999997</v>
      </c>
      <c r="C183" s="35">
        <v>4.875</v>
      </c>
      <c r="D183" s="35"/>
      <c r="E183" s="31"/>
    </row>
    <row r="184" spans="1:5" x14ac:dyDescent="0.3">
      <c r="A184" s="31" t="s">
        <v>2050</v>
      </c>
      <c r="B184" s="35">
        <v>1.5429999999999999</v>
      </c>
      <c r="C184" s="41">
        <v>1.54</v>
      </c>
      <c r="D184" s="35"/>
      <c r="E184" s="31"/>
    </row>
    <row r="185" spans="1:5" x14ac:dyDescent="0.3">
      <c r="A185" s="39" t="s">
        <v>2051</v>
      </c>
      <c r="B185" s="35">
        <v>1.2430000000000001</v>
      </c>
      <c r="C185" s="41">
        <v>1.17</v>
      </c>
      <c r="D185" s="35"/>
      <c r="E185" s="31"/>
    </row>
    <row r="186" spans="1:5" x14ac:dyDescent="0.3">
      <c r="A186" s="39" t="s">
        <v>2052</v>
      </c>
      <c r="B186" s="35">
        <v>0.36199999999999999</v>
      </c>
      <c r="C186" s="41">
        <v>0.27800000000000002</v>
      </c>
      <c r="D186" s="35"/>
      <c r="E186" s="31"/>
    </row>
    <row r="187" spans="1:5" x14ac:dyDescent="0.3">
      <c r="A187" s="39" t="s">
        <v>2053</v>
      </c>
      <c r="B187" s="35">
        <v>0.30599999999999999</v>
      </c>
      <c r="C187" s="41">
        <v>0.29099999999999998</v>
      </c>
      <c r="D187" s="35"/>
      <c r="E187" s="31"/>
    </row>
    <row r="188" spans="1:5" x14ac:dyDescent="0.3">
      <c r="A188" s="39" t="s">
        <v>2054</v>
      </c>
      <c r="B188" s="41">
        <v>0.31</v>
      </c>
      <c r="C188" s="41">
        <v>0.308</v>
      </c>
      <c r="D188" s="35"/>
      <c r="E188" s="31"/>
    </row>
    <row r="189" spans="1:5" x14ac:dyDescent="0.3">
      <c r="A189" s="39" t="s">
        <v>2055</v>
      </c>
      <c r="B189" s="35">
        <v>0.249</v>
      </c>
      <c r="C189" s="41">
        <v>0.27100000000000002</v>
      </c>
      <c r="D189" s="35"/>
      <c r="E189" s="31"/>
    </row>
    <row r="190" spans="1:5" x14ac:dyDescent="0.3">
      <c r="A190" s="39" t="s">
        <v>2056</v>
      </c>
      <c r="B190" s="35">
        <v>1.7000000000000001E-2</v>
      </c>
      <c r="C190" s="41">
        <v>2.1000000000000001E-2</v>
      </c>
      <c r="D190" s="35"/>
      <c r="E190" s="31"/>
    </row>
    <row r="191" spans="1:5" x14ac:dyDescent="0.3">
      <c r="A191" s="39" t="s">
        <v>2057</v>
      </c>
      <c r="B191" s="41">
        <v>0.3</v>
      </c>
      <c r="C191" s="41">
        <v>0.37</v>
      </c>
      <c r="D191" s="35"/>
      <c r="E191" s="31"/>
    </row>
    <row r="192" spans="1:5" x14ac:dyDescent="0.3">
      <c r="A192" s="31" t="s">
        <v>2058</v>
      </c>
      <c r="B192" s="41">
        <v>2.6</v>
      </c>
      <c r="C192" s="41">
        <v>2.5499999999999998</v>
      </c>
      <c r="D192" s="35"/>
      <c r="E192" s="31"/>
    </row>
    <row r="193" spans="1:5" x14ac:dyDescent="0.3">
      <c r="A193" s="39" t="s">
        <v>2059</v>
      </c>
      <c r="B193" s="41">
        <v>2.2189999999999999</v>
      </c>
      <c r="C193" s="41">
        <v>2.113</v>
      </c>
      <c r="D193" s="35"/>
      <c r="E193" s="31"/>
    </row>
    <row r="194" spans="1:5" x14ac:dyDescent="0.3">
      <c r="A194" s="39" t="s">
        <v>2060</v>
      </c>
      <c r="B194" s="41">
        <v>0.20699999999999999</v>
      </c>
      <c r="C194" s="41">
        <v>0.17</v>
      </c>
      <c r="D194" s="35"/>
      <c r="E194" s="31"/>
    </row>
    <row r="195" spans="1:5" x14ac:dyDescent="0.3">
      <c r="A195" s="39" t="s">
        <v>2061</v>
      </c>
      <c r="B195" s="41">
        <v>0.37</v>
      </c>
      <c r="C195" s="41">
        <v>0.36899999999999999</v>
      </c>
      <c r="D195" s="35"/>
      <c r="E195" s="31"/>
    </row>
    <row r="196" spans="1:5" x14ac:dyDescent="0.3">
      <c r="A196" s="39" t="s">
        <v>2062</v>
      </c>
      <c r="B196" s="41">
        <v>1.071</v>
      </c>
      <c r="C196" s="41">
        <v>1.056</v>
      </c>
      <c r="D196" s="35"/>
      <c r="E196" s="31"/>
    </row>
    <row r="197" spans="1:5" x14ac:dyDescent="0.3">
      <c r="A197" s="39" t="s">
        <v>2063</v>
      </c>
      <c r="B197" s="41">
        <v>0.374</v>
      </c>
      <c r="C197" s="41">
        <v>0.376</v>
      </c>
      <c r="D197" s="35"/>
      <c r="E197" s="31"/>
    </row>
    <row r="198" spans="1:5" x14ac:dyDescent="0.3">
      <c r="A198" s="39" t="s">
        <v>2064</v>
      </c>
      <c r="B198" s="41">
        <v>0.16400000000000001</v>
      </c>
      <c r="C198" s="41">
        <v>0.112</v>
      </c>
      <c r="D198" s="35"/>
      <c r="E198" s="31"/>
    </row>
    <row r="199" spans="1:5" x14ac:dyDescent="0.3">
      <c r="A199" s="39" t="s">
        <v>2056</v>
      </c>
      <c r="B199" s="41">
        <v>3.3000000000000002E-2</v>
      </c>
      <c r="C199" s="41">
        <v>0.03</v>
      </c>
      <c r="D199" s="35"/>
      <c r="E199" s="31"/>
    </row>
    <row r="200" spans="1:5" x14ac:dyDescent="0.3">
      <c r="A200" s="39" t="s">
        <v>2065</v>
      </c>
      <c r="B200" s="41">
        <v>0.38100000000000001</v>
      </c>
      <c r="C200" s="41">
        <v>0.438</v>
      </c>
      <c r="D200" s="35"/>
      <c r="E200" s="31"/>
    </row>
    <row r="201" spans="1:5" x14ac:dyDescent="0.3">
      <c r="A201" s="31" t="s">
        <v>2066</v>
      </c>
      <c r="B201" s="35">
        <v>0.23599999999999999</v>
      </c>
      <c r="C201" s="35">
        <v>0.30299999999999999</v>
      </c>
      <c r="D201" s="35"/>
      <c r="E201" s="31"/>
    </row>
    <row r="202" spans="1:5" x14ac:dyDescent="0.3">
      <c r="A202" s="31" t="s">
        <v>2067</v>
      </c>
      <c r="B202" s="42">
        <v>0.52</v>
      </c>
      <c r="C202" s="35">
        <v>0.46200000000000002</v>
      </c>
      <c r="D202" s="35"/>
      <c r="E202" s="31"/>
    </row>
    <row r="203" spans="1:5" x14ac:dyDescent="0.3">
      <c r="A203" s="39" t="s">
        <v>2068</v>
      </c>
      <c r="B203" s="42">
        <v>9.8000000000000004E-2</v>
      </c>
      <c r="C203" s="35">
        <v>8.6999999999999994E-2</v>
      </c>
      <c r="D203" s="35"/>
      <c r="E203" s="31"/>
    </row>
    <row r="204" spans="1:5" x14ac:dyDescent="0.3">
      <c r="A204" s="39" t="s">
        <v>2069</v>
      </c>
      <c r="B204" s="42">
        <v>0.42099999999999999</v>
      </c>
      <c r="C204" s="35">
        <v>0.39500000000000002</v>
      </c>
      <c r="D204" s="35"/>
      <c r="E204" s="31"/>
    </row>
    <row r="205" spans="1:5" x14ac:dyDescent="0.3">
      <c r="A205" s="39" t="s">
        <v>2070</v>
      </c>
      <c r="B205" s="42">
        <v>9.2999999999999999E-2</v>
      </c>
      <c r="C205" s="35">
        <v>8.7999999999999995E-2</v>
      </c>
      <c r="D205" s="35"/>
      <c r="E205" s="31"/>
    </row>
    <row r="206" spans="1:5" x14ac:dyDescent="0.3">
      <c r="A206" s="39" t="s">
        <v>2071</v>
      </c>
      <c r="B206" s="42">
        <v>0.32800000000000001</v>
      </c>
      <c r="C206" s="35">
        <v>0.307</v>
      </c>
      <c r="D206" s="35"/>
      <c r="E206" s="31"/>
    </row>
    <row r="207" spans="1:5" x14ac:dyDescent="0.3">
      <c r="A207" s="31" t="s">
        <v>119</v>
      </c>
      <c r="B207" s="42">
        <v>0.84499999999999997</v>
      </c>
      <c r="C207" s="35">
        <v>0.92900000000000005</v>
      </c>
      <c r="D207" s="35"/>
      <c r="E207" s="31"/>
    </row>
    <row r="208" spans="1:5" x14ac:dyDescent="0.3">
      <c r="A208" s="31" t="s">
        <v>2072</v>
      </c>
      <c r="B208" s="42">
        <v>0.27</v>
      </c>
      <c r="C208" s="35">
        <v>0.315</v>
      </c>
      <c r="D208" s="35"/>
      <c r="E208" s="31"/>
    </row>
    <row r="209" spans="1:5" x14ac:dyDescent="0.3">
      <c r="A209" s="31" t="s">
        <v>2073</v>
      </c>
      <c r="B209" s="42">
        <v>0.17299999999999999</v>
      </c>
      <c r="C209" s="35">
        <v>0.223</v>
      </c>
      <c r="D209" s="35"/>
      <c r="E209" s="31"/>
    </row>
    <row r="210" spans="1:5" x14ac:dyDescent="0.3">
      <c r="A210" s="31" t="s">
        <v>2074</v>
      </c>
      <c r="B210" s="42">
        <v>0.40200000000000002</v>
      </c>
      <c r="C210" s="35">
        <v>0.39100000000000001</v>
      </c>
      <c r="D210" s="35"/>
      <c r="E210" s="31"/>
    </row>
    <row r="211" spans="1:5" x14ac:dyDescent="0.3">
      <c r="A211" s="31" t="s">
        <v>121</v>
      </c>
      <c r="B211" s="35">
        <v>0.66200000000000003</v>
      </c>
      <c r="C211" s="35">
        <v>0.63600000000000001</v>
      </c>
      <c r="D211" s="35"/>
      <c r="E211" s="31"/>
    </row>
    <row r="212" spans="1:5" x14ac:dyDescent="0.3">
      <c r="A212" s="31" t="s">
        <v>2075</v>
      </c>
      <c r="B212" s="35">
        <v>0.29399999999999998</v>
      </c>
      <c r="C212" s="35">
        <v>0.22500000000000001</v>
      </c>
      <c r="D212" s="35"/>
      <c r="E212" s="31"/>
    </row>
    <row r="213" spans="1:5" x14ac:dyDescent="0.3">
      <c r="A213" s="31" t="s">
        <v>2076</v>
      </c>
      <c r="B213" s="35">
        <v>0.27100000000000002</v>
      </c>
      <c r="C213" s="35">
        <v>0.30299999999999999</v>
      </c>
      <c r="D213" s="35"/>
      <c r="E213" s="31"/>
    </row>
    <row r="214" spans="1:5" x14ac:dyDescent="0.3">
      <c r="A214" s="31"/>
      <c r="B214" s="35"/>
      <c r="C214" s="35"/>
      <c r="D214" s="35"/>
      <c r="E214" s="31"/>
    </row>
    <row r="215" spans="1:5" x14ac:dyDescent="0.3">
      <c r="A215" s="31" t="s">
        <v>123</v>
      </c>
      <c r="B215" s="35">
        <v>17.172000000000001</v>
      </c>
      <c r="C215" s="35">
        <v>19.018000000000001</v>
      </c>
      <c r="D215" s="35"/>
      <c r="E215" s="31"/>
    </row>
    <row r="216" spans="1:5" x14ac:dyDescent="0.3">
      <c r="A216" s="31" t="s">
        <v>124</v>
      </c>
      <c r="B216" s="35">
        <v>15.683999999999999</v>
      </c>
      <c r="C216" s="35">
        <v>17.873999999999999</v>
      </c>
      <c r="D216" s="35"/>
      <c r="E216" s="31"/>
    </row>
    <row r="217" spans="1:5" x14ac:dyDescent="0.3">
      <c r="A217" s="31" t="s">
        <v>2077</v>
      </c>
      <c r="B217" s="35">
        <v>5.5910000000000002</v>
      </c>
      <c r="C217" s="35">
        <v>5.4340000000000002</v>
      </c>
      <c r="D217" s="35"/>
      <c r="E217" s="31"/>
    </row>
    <row r="218" spans="1:5" x14ac:dyDescent="0.3">
      <c r="A218" s="31" t="s">
        <v>2079</v>
      </c>
      <c r="B218" s="35">
        <v>4.5369999999999999</v>
      </c>
      <c r="C218" s="35">
        <v>4.0350000000000001</v>
      </c>
      <c r="D218" s="35"/>
      <c r="E218" s="31"/>
    </row>
    <row r="219" spans="1:5" x14ac:dyDescent="0.3">
      <c r="A219" s="31" t="s">
        <v>2080</v>
      </c>
      <c r="B219" s="35">
        <v>0.97099999999999997</v>
      </c>
      <c r="C219" s="41">
        <v>1.25</v>
      </c>
      <c r="D219" s="35"/>
      <c r="E219" s="31"/>
    </row>
    <row r="220" spans="1:5" x14ac:dyDescent="0.3">
      <c r="A220" s="31" t="s">
        <v>2081</v>
      </c>
      <c r="B220" s="35">
        <v>8.3000000000000004E-2</v>
      </c>
      <c r="C220" s="35">
        <v>0.14899999999999999</v>
      </c>
      <c r="D220" s="35"/>
      <c r="E220" s="31"/>
    </row>
    <row r="221" spans="1:5" x14ac:dyDescent="0.3">
      <c r="A221" s="31" t="s">
        <v>2082</v>
      </c>
      <c r="B221" s="35">
        <v>1.2589999999999999</v>
      </c>
      <c r="C221" s="35">
        <v>2.2530000000000001</v>
      </c>
      <c r="D221" s="35"/>
      <c r="E221" s="31"/>
    </row>
    <row r="222" spans="1:5" x14ac:dyDescent="0.3">
      <c r="A222" s="31" t="s">
        <v>2083</v>
      </c>
      <c r="B222" s="35">
        <v>2.8969999999999998</v>
      </c>
      <c r="C222" s="35">
        <v>3.552</v>
      </c>
      <c r="D222" s="35"/>
      <c r="E222" s="31"/>
    </row>
    <row r="223" spans="1:5" x14ac:dyDescent="0.3">
      <c r="A223" s="31" t="s">
        <v>2084</v>
      </c>
      <c r="B223" s="35">
        <v>1.5429999999999999</v>
      </c>
      <c r="C223" s="35">
        <v>1.611</v>
      </c>
      <c r="D223" s="35"/>
      <c r="E223" s="31"/>
    </row>
    <row r="224" spans="1:5" x14ac:dyDescent="0.3">
      <c r="A224" s="31" t="s">
        <v>2085</v>
      </c>
      <c r="B224" s="35">
        <v>0.158</v>
      </c>
      <c r="C224" s="35">
        <v>0.16300000000000001</v>
      </c>
      <c r="D224" s="35"/>
      <c r="E224" s="31"/>
    </row>
    <row r="225" spans="1:5" x14ac:dyDescent="0.3">
      <c r="A225" s="31" t="s">
        <v>2086</v>
      </c>
      <c r="B225" s="35">
        <v>0.442</v>
      </c>
      <c r="C225" s="41">
        <v>0.48</v>
      </c>
      <c r="D225" s="35"/>
      <c r="E225" s="31"/>
    </row>
    <row r="226" spans="1:5" x14ac:dyDescent="0.3">
      <c r="A226" s="31" t="s">
        <v>2087</v>
      </c>
      <c r="B226" s="41">
        <v>0.52</v>
      </c>
      <c r="C226" s="35">
        <v>0.497</v>
      </c>
      <c r="D226" s="35"/>
      <c r="E226" s="31"/>
    </row>
    <row r="227" spans="1:5" x14ac:dyDescent="0.3">
      <c r="A227" s="31" t="s">
        <v>2088</v>
      </c>
      <c r="B227" s="35">
        <v>0.39900000000000002</v>
      </c>
      <c r="C227" s="35">
        <v>0.44900000000000001</v>
      </c>
      <c r="D227" s="35"/>
      <c r="E227" s="31"/>
    </row>
    <row r="228" spans="1:5" x14ac:dyDescent="0.3">
      <c r="A228" s="31" t="s">
        <v>1989</v>
      </c>
      <c r="B228" s="35">
        <v>2.3E-2</v>
      </c>
      <c r="C228" s="35">
        <v>2.1000000000000001E-2</v>
      </c>
      <c r="D228" s="35"/>
      <c r="E228" s="31"/>
    </row>
    <row r="229" spans="1:5" x14ac:dyDescent="0.3">
      <c r="A229" s="31" t="s">
        <v>2089</v>
      </c>
      <c r="B229" s="35">
        <v>4.3959999999999999</v>
      </c>
      <c r="C229" s="35">
        <v>5.0259999999999998</v>
      </c>
      <c r="D229" s="35"/>
      <c r="E229" s="31"/>
    </row>
    <row r="230" spans="1:5" x14ac:dyDescent="0.3">
      <c r="A230" s="31" t="s">
        <v>2090</v>
      </c>
      <c r="B230" s="35">
        <v>0.76900000000000002</v>
      </c>
      <c r="C230" s="35">
        <v>0.97199999999999998</v>
      </c>
      <c r="D230" s="35"/>
      <c r="E230" s="31"/>
    </row>
    <row r="231" spans="1:5" x14ac:dyDescent="0.3">
      <c r="A231" s="31" t="s">
        <v>2091</v>
      </c>
      <c r="B231" s="35">
        <v>6.6000000000000003E-2</v>
      </c>
      <c r="C231" s="35">
        <v>8.5000000000000006E-2</v>
      </c>
      <c r="D231" s="35"/>
      <c r="E231" s="31"/>
    </row>
    <row r="232" spans="1:5" x14ac:dyDescent="0.3">
      <c r="A232" s="31" t="s">
        <v>2092</v>
      </c>
      <c r="B232" s="35">
        <v>0.70299999999999996</v>
      </c>
      <c r="C232" s="35">
        <v>0.88800000000000001</v>
      </c>
      <c r="D232" s="35"/>
      <c r="E232" s="31"/>
    </row>
    <row r="233" spans="1:5" x14ac:dyDescent="0.3">
      <c r="A233" s="39" t="s">
        <v>2093</v>
      </c>
      <c r="B233" s="35">
        <v>0.34699999999999998</v>
      </c>
      <c r="C233" s="35">
        <v>0.41199999999999998</v>
      </c>
      <c r="D233" s="35"/>
      <c r="E233" s="31"/>
    </row>
    <row r="234" spans="1:5" x14ac:dyDescent="0.3">
      <c r="A234" s="39" t="s">
        <v>2094</v>
      </c>
      <c r="B234" s="35">
        <v>0.35599999999999998</v>
      </c>
      <c r="C234" s="35">
        <v>0.47499999999999998</v>
      </c>
      <c r="D234" s="35"/>
      <c r="E234" s="31"/>
    </row>
    <row r="235" spans="1:5" x14ac:dyDescent="0.3">
      <c r="A235" s="31" t="s">
        <v>2095</v>
      </c>
      <c r="B235" s="35">
        <v>3.6269999999999998</v>
      </c>
      <c r="C235" s="35">
        <v>4.0529999999999999</v>
      </c>
      <c r="D235" s="35"/>
      <c r="E235" s="31"/>
    </row>
    <row r="236" spans="1:5" x14ac:dyDescent="0.3">
      <c r="A236" s="31" t="s">
        <v>2096</v>
      </c>
      <c r="B236" s="35">
        <v>2.1349999999999998</v>
      </c>
      <c r="C236" s="35">
        <v>2.4129999999999998</v>
      </c>
      <c r="D236" s="35"/>
      <c r="E236" s="31"/>
    </row>
    <row r="237" spans="1:5" x14ac:dyDescent="0.3">
      <c r="A237" s="31" t="s">
        <v>2097</v>
      </c>
      <c r="B237" s="35">
        <v>0.77500000000000002</v>
      </c>
      <c r="C237" s="35">
        <v>0.96899999999999997</v>
      </c>
      <c r="D237" s="35"/>
      <c r="E237" s="31"/>
    </row>
    <row r="238" spans="1:5" x14ac:dyDescent="0.3">
      <c r="A238" s="31" t="s">
        <v>2098</v>
      </c>
      <c r="B238" s="35">
        <v>0.71599999999999997</v>
      </c>
      <c r="C238" s="35">
        <v>0.67100000000000004</v>
      </c>
      <c r="D238" s="35"/>
      <c r="E238" s="31"/>
    </row>
    <row r="239" spans="1:5" x14ac:dyDescent="0.3">
      <c r="A239" s="31" t="s">
        <v>2099</v>
      </c>
      <c r="B239" s="35">
        <v>0.33700000000000002</v>
      </c>
      <c r="C239" s="35">
        <v>0.36699999999999999</v>
      </c>
      <c r="D239" s="35"/>
      <c r="E239" s="31"/>
    </row>
    <row r="240" spans="1:5" x14ac:dyDescent="0.3">
      <c r="A240" s="31" t="s">
        <v>2100</v>
      </c>
      <c r="B240" s="35">
        <v>0.35399999999999998</v>
      </c>
      <c r="C240" s="35">
        <v>0.28799999999999998</v>
      </c>
      <c r="D240" s="35"/>
      <c r="E240" s="31"/>
    </row>
    <row r="241" spans="1:5" x14ac:dyDescent="0.3">
      <c r="A241" s="31" t="s">
        <v>2101</v>
      </c>
      <c r="B241" s="35">
        <v>2.5000000000000001E-2</v>
      </c>
      <c r="C241" s="35">
        <v>1.7000000000000001E-2</v>
      </c>
      <c r="D241" s="35"/>
      <c r="E241" s="31"/>
    </row>
    <row r="242" spans="1:5" x14ac:dyDescent="0.3">
      <c r="A242" s="31" t="s">
        <v>2078</v>
      </c>
      <c r="B242" s="35">
        <v>1.488</v>
      </c>
      <c r="C242" s="35">
        <v>1.1439999999999999</v>
      </c>
      <c r="D242" s="35"/>
      <c r="E242" s="31"/>
    </row>
    <row r="243" spans="1:5" x14ac:dyDescent="0.3">
      <c r="A243" s="31" t="s">
        <v>2102</v>
      </c>
      <c r="B243" s="35">
        <v>0.94799999999999995</v>
      </c>
      <c r="C243" s="35">
        <v>0.59499999999999997</v>
      </c>
      <c r="D243" s="35"/>
      <c r="E243" s="31"/>
    </row>
    <row r="244" spans="1:5" x14ac:dyDescent="0.3">
      <c r="A244" s="31" t="s">
        <v>2103</v>
      </c>
      <c r="B244" s="35">
        <v>0.16300000000000001</v>
      </c>
      <c r="C244" s="35">
        <v>0.112</v>
      </c>
      <c r="D244" s="35"/>
      <c r="E244" s="31"/>
    </row>
    <row r="245" spans="1:5" x14ac:dyDescent="0.3">
      <c r="A245" s="31" t="s">
        <v>2104</v>
      </c>
      <c r="B245" s="35">
        <v>0.36499999999999999</v>
      </c>
      <c r="C245" s="35">
        <v>0.42699999999999999</v>
      </c>
      <c r="D245" s="35"/>
      <c r="E245" s="31"/>
    </row>
    <row r="246" spans="1:5" x14ac:dyDescent="0.3">
      <c r="A246" s="31" t="s">
        <v>2105</v>
      </c>
      <c r="B246" s="35">
        <v>1.2E-2</v>
      </c>
      <c r="C246" s="41">
        <v>0.01</v>
      </c>
      <c r="D246" s="35"/>
      <c r="E246" s="31"/>
    </row>
    <row r="247" spans="1:5" x14ac:dyDescent="0.3">
      <c r="A247" s="31"/>
      <c r="B247" s="35"/>
      <c r="C247" s="35"/>
      <c r="D247" s="35"/>
      <c r="E247" s="31"/>
    </row>
    <row r="248" spans="1:5" x14ac:dyDescent="0.3">
      <c r="A248" s="31" t="s">
        <v>133</v>
      </c>
      <c r="B248" s="35">
        <v>5.7489999999999997</v>
      </c>
      <c r="C248" s="35">
        <v>4.8680000000000003</v>
      </c>
      <c r="D248" s="35"/>
      <c r="E248" s="31"/>
    </row>
    <row r="249" spans="1:5" x14ac:dyDescent="0.3">
      <c r="A249" s="31" t="s">
        <v>135</v>
      </c>
      <c r="B249" s="35">
        <v>1.0860000000000001</v>
      </c>
      <c r="C249" s="35">
        <v>0.89300000000000002</v>
      </c>
      <c r="D249" s="35"/>
      <c r="E249" s="31"/>
    </row>
    <row r="250" spans="1:5" x14ac:dyDescent="0.3">
      <c r="A250" s="31" t="s">
        <v>2106</v>
      </c>
      <c r="B250" s="35">
        <v>0.70199999999999996</v>
      </c>
      <c r="C250" s="35">
        <v>0.56100000000000005</v>
      </c>
      <c r="D250" s="35"/>
      <c r="E250" s="31"/>
    </row>
    <row r="251" spans="1:5" x14ac:dyDescent="0.3">
      <c r="A251" s="31" t="s">
        <v>2107</v>
      </c>
      <c r="B251" s="35">
        <v>0.38400000000000001</v>
      </c>
      <c r="C251" s="35">
        <v>0.33200000000000002</v>
      </c>
      <c r="D251" s="35"/>
      <c r="E251" s="31"/>
    </row>
    <row r="252" spans="1:5" x14ac:dyDescent="0.3">
      <c r="A252" s="31" t="s">
        <v>2108</v>
      </c>
      <c r="B252" s="35">
        <v>0.248</v>
      </c>
      <c r="C252" s="35">
        <v>0.249</v>
      </c>
      <c r="D252" s="35"/>
      <c r="E252" s="31"/>
    </row>
    <row r="253" spans="1:5" x14ac:dyDescent="0.3">
      <c r="A253" s="31" t="s">
        <v>2109</v>
      </c>
      <c r="B253" s="35">
        <v>0.13600000000000001</v>
      </c>
      <c r="C253" s="35">
        <v>8.3000000000000004E-2</v>
      </c>
      <c r="D253" s="35"/>
      <c r="E253" s="31"/>
    </row>
    <row r="254" spans="1:5" x14ac:dyDescent="0.3">
      <c r="A254" s="33" t="s">
        <v>134</v>
      </c>
      <c r="B254" s="35">
        <v>4.6630000000000003</v>
      </c>
      <c r="C254" s="35">
        <v>3.9750000000000001</v>
      </c>
      <c r="D254" s="35"/>
      <c r="E254" s="31"/>
    </row>
    <row r="255" spans="1:5" x14ac:dyDescent="0.3">
      <c r="A255" s="31" t="s">
        <v>2110</v>
      </c>
      <c r="B255" s="35">
        <v>2.9260000000000002</v>
      </c>
      <c r="C255" s="35">
        <v>2.476</v>
      </c>
      <c r="D255" s="35"/>
      <c r="E255" s="31"/>
    </row>
    <row r="256" spans="1:5" x14ac:dyDescent="0.3">
      <c r="A256" s="31" t="s">
        <v>2111</v>
      </c>
      <c r="B256" s="35">
        <v>1.554</v>
      </c>
      <c r="C256" s="35">
        <v>1.319</v>
      </c>
      <c r="D256" s="35"/>
      <c r="E256" s="31"/>
    </row>
    <row r="257" spans="1:5" x14ac:dyDescent="0.3">
      <c r="A257" s="31" t="s">
        <v>2112</v>
      </c>
      <c r="B257" s="35">
        <v>0.86599999999999999</v>
      </c>
      <c r="C257" s="35">
        <v>0.77300000000000002</v>
      </c>
      <c r="D257" s="35"/>
      <c r="E257" s="31"/>
    </row>
    <row r="258" spans="1:5" x14ac:dyDescent="0.3">
      <c r="A258" s="31" t="s">
        <v>2113</v>
      </c>
      <c r="B258" s="35">
        <v>0.34300000000000003</v>
      </c>
      <c r="C258" s="35">
        <v>0.28599999999999998</v>
      </c>
      <c r="D258" s="35"/>
      <c r="E258" s="31"/>
    </row>
    <row r="259" spans="1:5" x14ac:dyDescent="0.3">
      <c r="A259" s="31" t="s">
        <v>2114</v>
      </c>
      <c r="B259" s="35">
        <v>0.16400000000000001</v>
      </c>
      <c r="C259" s="35">
        <v>9.9000000000000005E-2</v>
      </c>
      <c r="D259" s="35"/>
      <c r="E259" s="31"/>
    </row>
    <row r="260" spans="1:5" x14ac:dyDescent="0.3">
      <c r="A260" s="31" t="s">
        <v>2115</v>
      </c>
      <c r="B260" s="35">
        <v>1.516</v>
      </c>
      <c r="C260" s="35">
        <v>1.335</v>
      </c>
      <c r="D260" s="35"/>
      <c r="E260" s="31"/>
    </row>
    <row r="261" spans="1:5" x14ac:dyDescent="0.3">
      <c r="A261" s="31" t="s">
        <v>2116</v>
      </c>
      <c r="B261" s="35">
        <v>0.60799999999999998</v>
      </c>
      <c r="C261" s="41">
        <v>0.57999999999999996</v>
      </c>
      <c r="D261" s="35"/>
      <c r="E261" s="31"/>
    </row>
    <row r="262" spans="1:5" x14ac:dyDescent="0.3">
      <c r="A262" s="31" t="s">
        <v>2117</v>
      </c>
      <c r="B262" s="35">
        <v>0.56699999999999995</v>
      </c>
      <c r="C262" s="41">
        <v>0.48699999999999999</v>
      </c>
      <c r="D262" s="35"/>
      <c r="E262" s="31"/>
    </row>
    <row r="263" spans="1:5" x14ac:dyDescent="0.3">
      <c r="A263" s="31" t="s">
        <v>2118</v>
      </c>
      <c r="B263" s="35">
        <v>0.33700000000000002</v>
      </c>
      <c r="C263" s="41">
        <v>0.26500000000000001</v>
      </c>
      <c r="D263" s="35"/>
      <c r="E263" s="31"/>
    </row>
    <row r="264" spans="1:5" x14ac:dyDescent="0.3">
      <c r="A264" s="39" t="s">
        <v>2119</v>
      </c>
      <c r="B264" s="35">
        <v>4.0000000000000001E-3</v>
      </c>
      <c r="C264" s="41">
        <v>3.0000000000000001E-3</v>
      </c>
      <c r="D264" s="35"/>
      <c r="E264" s="31"/>
    </row>
    <row r="265" spans="1:5" x14ac:dyDescent="0.3">
      <c r="A265" s="31" t="s">
        <v>2120</v>
      </c>
      <c r="B265" s="35">
        <v>0.221</v>
      </c>
      <c r="C265" s="41">
        <v>0.16300000000000001</v>
      </c>
      <c r="D265" s="35"/>
      <c r="E265" s="31"/>
    </row>
    <row r="266" spans="1:5" x14ac:dyDescent="0.3">
      <c r="A266" s="31"/>
      <c r="B266" s="35"/>
      <c r="C266" s="35"/>
      <c r="D266" s="35"/>
      <c r="E266" s="31"/>
    </row>
    <row r="267" spans="1:5" x14ac:dyDescent="0.3">
      <c r="A267" s="31" t="s">
        <v>138</v>
      </c>
      <c r="B267" s="35">
        <v>4.3849999999999998</v>
      </c>
      <c r="C267" s="35">
        <v>4.0670000000000002</v>
      </c>
      <c r="D267" s="35"/>
      <c r="E267" s="31"/>
    </row>
    <row r="268" spans="1:5" x14ac:dyDescent="0.3">
      <c r="A268" s="31" t="s">
        <v>139</v>
      </c>
      <c r="B268" s="35">
        <v>2.1160000000000001</v>
      </c>
      <c r="C268" s="41">
        <v>2.21</v>
      </c>
      <c r="D268" s="35"/>
      <c r="E268" s="31"/>
    </row>
    <row r="269" spans="1:5" x14ac:dyDescent="0.3">
      <c r="A269" s="31" t="s">
        <v>2121</v>
      </c>
      <c r="B269" s="35">
        <v>0.69199999999999995</v>
      </c>
      <c r="C269" s="41">
        <v>0.60299999999999998</v>
      </c>
      <c r="D269" s="35"/>
      <c r="E269" s="31"/>
    </row>
    <row r="270" spans="1:5" x14ac:dyDescent="0.3">
      <c r="A270" s="31" t="s">
        <v>2123</v>
      </c>
      <c r="B270" s="41">
        <v>0.33</v>
      </c>
      <c r="C270" s="41">
        <v>0.30399999999999999</v>
      </c>
      <c r="D270" s="35"/>
      <c r="E270" s="31"/>
    </row>
    <row r="271" spans="1:5" x14ac:dyDescent="0.3">
      <c r="A271" s="31" t="s">
        <v>2124</v>
      </c>
      <c r="B271" s="35">
        <v>0.36199999999999999</v>
      </c>
      <c r="C271" s="41">
        <v>0.29899999999999999</v>
      </c>
      <c r="D271" s="35"/>
      <c r="E271" s="31"/>
    </row>
    <row r="272" spans="1:5" x14ac:dyDescent="0.3">
      <c r="A272" s="31" t="s">
        <v>2122</v>
      </c>
      <c r="B272" s="35">
        <v>0.47799999999999998</v>
      </c>
      <c r="C272" s="41">
        <v>0.58699999999999997</v>
      </c>
      <c r="D272" s="35"/>
      <c r="E272" s="31"/>
    </row>
    <row r="273" spans="1:5" x14ac:dyDescent="0.3">
      <c r="A273" s="31" t="s">
        <v>2125</v>
      </c>
      <c r="B273" s="35">
        <v>0.221</v>
      </c>
      <c r="C273" s="41">
        <v>0.34300000000000003</v>
      </c>
      <c r="D273" s="35"/>
      <c r="E273" s="31"/>
    </row>
    <row r="274" spans="1:5" x14ac:dyDescent="0.3">
      <c r="A274" s="31" t="s">
        <v>2126</v>
      </c>
      <c r="B274" s="35">
        <v>0.25800000000000001</v>
      </c>
      <c r="C274" s="41">
        <v>0.24399999999999999</v>
      </c>
      <c r="D274" s="35"/>
      <c r="E274" s="31"/>
    </row>
    <row r="275" spans="1:5" x14ac:dyDescent="0.3">
      <c r="A275" s="31" t="s">
        <v>2127</v>
      </c>
      <c r="B275" s="35">
        <v>0.94499999999999995</v>
      </c>
      <c r="C275" s="41">
        <v>1.02</v>
      </c>
      <c r="D275" s="35"/>
      <c r="E275" s="31"/>
    </row>
    <row r="276" spans="1:5" x14ac:dyDescent="0.3">
      <c r="A276" s="31" t="s">
        <v>2128</v>
      </c>
      <c r="B276" s="35">
        <v>0.437</v>
      </c>
      <c r="C276" s="41">
        <v>0.47899999999999998</v>
      </c>
      <c r="D276" s="35"/>
      <c r="E276" s="31"/>
    </row>
    <row r="277" spans="1:5" x14ac:dyDescent="0.3">
      <c r="A277" s="31" t="s">
        <v>2129</v>
      </c>
      <c r="B277" s="35">
        <v>0.13200000000000001</v>
      </c>
      <c r="C277" s="41">
        <v>0.11700000000000001</v>
      </c>
      <c r="D277" s="35"/>
      <c r="E277" s="31"/>
    </row>
    <row r="278" spans="1:5" x14ac:dyDescent="0.3">
      <c r="A278" s="31" t="s">
        <v>2130</v>
      </c>
      <c r="B278" s="35">
        <v>0.36499999999999999</v>
      </c>
      <c r="C278" s="41">
        <v>0.40799999999999997</v>
      </c>
      <c r="D278" s="35"/>
      <c r="E278" s="31"/>
    </row>
    <row r="279" spans="1:5" x14ac:dyDescent="0.3">
      <c r="A279" s="31" t="s">
        <v>2131</v>
      </c>
      <c r="B279" s="35">
        <v>1.0999999999999999E-2</v>
      </c>
      <c r="C279" s="41">
        <v>1.4999999999999999E-2</v>
      </c>
      <c r="D279" s="35"/>
      <c r="E279" s="31"/>
    </row>
    <row r="280" spans="1:5" x14ac:dyDescent="0.3">
      <c r="A280" s="31" t="s">
        <v>140</v>
      </c>
      <c r="B280" s="41">
        <v>2.27</v>
      </c>
      <c r="C280" s="35">
        <v>1.857</v>
      </c>
      <c r="D280" s="35"/>
      <c r="E280" s="31"/>
    </row>
    <row r="281" spans="1:5" x14ac:dyDescent="0.3">
      <c r="A281" s="31" t="s">
        <v>2132</v>
      </c>
      <c r="B281" s="35">
        <v>0.38600000000000001</v>
      </c>
      <c r="C281" s="35">
        <v>0.20899999999999999</v>
      </c>
      <c r="D281" s="35"/>
      <c r="E281" s="31"/>
    </row>
    <row r="282" spans="1:5" x14ac:dyDescent="0.3">
      <c r="A282" s="31" t="s">
        <v>2133</v>
      </c>
      <c r="B282" s="35">
        <v>0.33900000000000002</v>
      </c>
      <c r="C282" s="35">
        <v>0.30199999999999999</v>
      </c>
      <c r="D282" s="35"/>
      <c r="E282" s="31"/>
    </row>
    <row r="283" spans="1:5" x14ac:dyDescent="0.3">
      <c r="A283" s="31" t="s">
        <v>2134</v>
      </c>
      <c r="B283" s="35">
        <v>0.63600000000000001</v>
      </c>
      <c r="C283" s="35">
        <v>0.54500000000000004</v>
      </c>
      <c r="D283" s="35"/>
      <c r="E283" s="31"/>
    </row>
    <row r="284" spans="1:5" x14ac:dyDescent="0.3">
      <c r="A284" s="31" t="s">
        <v>2135</v>
      </c>
      <c r="B284" s="35">
        <v>0.214</v>
      </c>
      <c r="C284" s="35">
        <v>0.152</v>
      </c>
      <c r="D284" s="35"/>
      <c r="E284" s="31"/>
    </row>
    <row r="285" spans="1:5" x14ac:dyDescent="0.3">
      <c r="A285" s="31" t="s">
        <v>2136</v>
      </c>
      <c r="B285" s="35">
        <v>0.67400000000000004</v>
      </c>
      <c r="C285" s="35">
        <v>0.63700000000000001</v>
      </c>
      <c r="D285" s="35"/>
      <c r="E285" s="31"/>
    </row>
    <row r="286" spans="1:5" x14ac:dyDescent="0.3">
      <c r="A286" s="31" t="s">
        <v>2137</v>
      </c>
      <c r="B286" s="35">
        <v>2.1000000000000001E-2</v>
      </c>
      <c r="C286" s="35">
        <v>1.2999999999999999E-2</v>
      </c>
      <c r="D286" s="35"/>
      <c r="E286" s="31"/>
    </row>
    <row r="287" spans="1:5" x14ac:dyDescent="0.3">
      <c r="A287" s="31"/>
      <c r="B287" s="35"/>
      <c r="C287" s="35"/>
      <c r="D287" s="35"/>
      <c r="E287" s="31"/>
    </row>
    <row r="288" spans="1:5" x14ac:dyDescent="0.3">
      <c r="A288" s="31" t="s">
        <v>141</v>
      </c>
      <c r="B288" s="35">
        <v>5.8360000000000003</v>
      </c>
      <c r="C288" s="35">
        <v>5.7430000000000003</v>
      </c>
      <c r="D288" s="35"/>
      <c r="E288" s="31"/>
    </row>
    <row r="289" spans="1:5" x14ac:dyDescent="0.3">
      <c r="A289" s="31" t="s">
        <v>2138</v>
      </c>
      <c r="B289" s="35">
        <v>1.246</v>
      </c>
      <c r="C289" s="41">
        <v>1.64</v>
      </c>
      <c r="D289" s="35"/>
      <c r="E289" s="31"/>
    </row>
    <row r="290" spans="1:5" x14ac:dyDescent="0.3">
      <c r="A290" s="31" t="s">
        <v>143</v>
      </c>
      <c r="B290" s="35">
        <v>1.2310000000000001</v>
      </c>
      <c r="C290" s="35">
        <v>1.1839999999999999</v>
      </c>
      <c r="D290" s="35"/>
      <c r="E290" s="31"/>
    </row>
    <row r="291" spans="1:5" x14ac:dyDescent="0.3">
      <c r="A291" s="31" t="s">
        <v>2139</v>
      </c>
      <c r="B291" s="35">
        <v>0.66100000000000003</v>
      </c>
      <c r="C291" s="35">
        <v>0.67800000000000005</v>
      </c>
      <c r="D291" s="35"/>
      <c r="E291" s="31"/>
    </row>
    <row r="292" spans="1:5" x14ac:dyDescent="0.3">
      <c r="A292" s="31" t="s">
        <v>2140</v>
      </c>
      <c r="B292" s="35">
        <v>0.38100000000000001</v>
      </c>
      <c r="C292" s="35">
        <v>0.41499999999999998</v>
      </c>
      <c r="D292" s="35"/>
      <c r="E292" s="31"/>
    </row>
    <row r="293" spans="1:5" x14ac:dyDescent="0.3">
      <c r="A293" s="31" t="s">
        <v>2141</v>
      </c>
      <c r="B293" s="41">
        <v>0.28000000000000003</v>
      </c>
      <c r="C293" s="35">
        <v>0.26300000000000001</v>
      </c>
      <c r="D293" s="35"/>
      <c r="E293" s="31"/>
    </row>
    <row r="294" spans="1:5" x14ac:dyDescent="0.3">
      <c r="A294" s="31" t="s">
        <v>2142</v>
      </c>
      <c r="B294" s="41">
        <v>0.56999999999999995</v>
      </c>
      <c r="C294" s="35">
        <v>0.50600000000000001</v>
      </c>
      <c r="D294" s="35"/>
      <c r="E294" s="31"/>
    </row>
    <row r="295" spans="1:5" x14ac:dyDescent="0.3">
      <c r="A295" s="31" t="s">
        <v>2143</v>
      </c>
      <c r="B295" s="41">
        <v>0.45300000000000001</v>
      </c>
      <c r="C295" s="35">
        <v>0.39900000000000002</v>
      </c>
      <c r="D295" s="35"/>
      <c r="E295" s="31"/>
    </row>
    <row r="296" spans="1:5" x14ac:dyDescent="0.3">
      <c r="A296" s="31" t="s">
        <v>2144</v>
      </c>
      <c r="B296" s="41">
        <v>0.11600000000000001</v>
      </c>
      <c r="C296" s="35">
        <v>0.107</v>
      </c>
      <c r="D296" s="35"/>
      <c r="E296" s="31"/>
    </row>
    <row r="297" spans="1:5" x14ac:dyDescent="0.3">
      <c r="A297" s="31" t="s">
        <v>146</v>
      </c>
      <c r="B297" s="35">
        <v>3.359</v>
      </c>
      <c r="C297" s="35">
        <v>2.919</v>
      </c>
      <c r="D297" s="35"/>
      <c r="E297" s="31"/>
    </row>
    <row r="298" spans="1:5" x14ac:dyDescent="0.3">
      <c r="A298" s="31" t="s">
        <v>2145</v>
      </c>
      <c r="B298" s="41">
        <v>0.15</v>
      </c>
      <c r="C298" s="41">
        <v>0.12</v>
      </c>
      <c r="D298" s="35"/>
      <c r="E298" s="31"/>
    </row>
    <row r="299" spans="1:5" x14ac:dyDescent="0.3">
      <c r="A299" s="31" t="s">
        <v>2146</v>
      </c>
      <c r="B299" s="35">
        <v>5.5E-2</v>
      </c>
      <c r="C299" s="35">
        <v>5.6000000000000001E-2</v>
      </c>
      <c r="D299" s="35"/>
      <c r="E299" s="31"/>
    </row>
    <row r="300" spans="1:5" x14ac:dyDescent="0.3">
      <c r="A300" s="31" t="s">
        <v>2147</v>
      </c>
      <c r="B300" s="41">
        <v>1.0999999999999999E-2</v>
      </c>
      <c r="C300" s="35">
        <v>1.2E-2</v>
      </c>
      <c r="D300" s="35"/>
      <c r="E300" s="31"/>
    </row>
    <row r="301" spans="1:5" x14ac:dyDescent="0.3">
      <c r="A301" s="31" t="s">
        <v>1925</v>
      </c>
      <c r="B301" s="35">
        <v>3.1419999999999999</v>
      </c>
      <c r="C301" s="35">
        <v>2.7320000000000002</v>
      </c>
      <c r="D301" s="35"/>
      <c r="E301" s="31"/>
    </row>
    <row r="302" spans="1:5" x14ac:dyDescent="0.3">
      <c r="A302" s="31" t="s">
        <v>2148</v>
      </c>
      <c r="B302" s="41">
        <v>1.9710000000000001</v>
      </c>
      <c r="C302" s="35">
        <v>1.6739999999999999</v>
      </c>
      <c r="D302" s="35"/>
      <c r="E302" s="31"/>
    </row>
    <row r="303" spans="1:5" x14ac:dyDescent="0.3">
      <c r="A303" s="39" t="s">
        <v>2149</v>
      </c>
      <c r="B303" s="41">
        <v>1.107</v>
      </c>
      <c r="C303" s="41">
        <v>0.82</v>
      </c>
      <c r="D303" s="35"/>
      <c r="E303" s="31"/>
    </row>
    <row r="304" spans="1:5" x14ac:dyDescent="0.3">
      <c r="A304" s="31" t="s">
        <v>2150</v>
      </c>
      <c r="B304" s="35">
        <v>0.34499999999999997</v>
      </c>
      <c r="C304" s="35">
        <v>0.27600000000000002</v>
      </c>
      <c r="D304" s="35"/>
      <c r="E304" s="31"/>
    </row>
    <row r="305" spans="1:5" x14ac:dyDescent="0.3">
      <c r="A305" s="31" t="s">
        <v>2151</v>
      </c>
      <c r="B305" s="41">
        <v>0.31900000000000001</v>
      </c>
      <c r="C305" s="35">
        <v>0.38800000000000001</v>
      </c>
      <c r="D305" s="35"/>
      <c r="E305" s="31"/>
    </row>
    <row r="306" spans="1:5" x14ac:dyDescent="0.3">
      <c r="A306" s="31" t="s">
        <v>2152</v>
      </c>
      <c r="B306" s="35">
        <v>0.121</v>
      </c>
      <c r="C306" s="35">
        <v>0.121</v>
      </c>
      <c r="D306" s="35"/>
      <c r="E306" s="31"/>
    </row>
    <row r="307" spans="1:5" x14ac:dyDescent="0.3">
      <c r="A307" s="31" t="s">
        <v>1989</v>
      </c>
      <c r="B307" s="41">
        <v>0.08</v>
      </c>
      <c r="C307" s="35">
        <v>6.9000000000000006E-2</v>
      </c>
      <c r="D307" s="35"/>
      <c r="E307" s="31"/>
    </row>
    <row r="308" spans="1:5" x14ac:dyDescent="0.3">
      <c r="A308" s="31" t="s">
        <v>2153</v>
      </c>
      <c r="B308" s="35">
        <v>1.171</v>
      </c>
      <c r="C308" s="35">
        <v>1.0580000000000001</v>
      </c>
      <c r="D308" s="35"/>
      <c r="E308" s="31"/>
    </row>
    <row r="309" spans="1:5" x14ac:dyDescent="0.3">
      <c r="A309" s="39" t="s">
        <v>2154</v>
      </c>
      <c r="B309" s="41">
        <v>0.432</v>
      </c>
      <c r="C309" s="41">
        <v>0.375</v>
      </c>
      <c r="D309" s="35"/>
      <c r="E309" s="31"/>
    </row>
    <row r="310" spans="1:5" x14ac:dyDescent="0.3">
      <c r="A310" s="31" t="s">
        <v>2155</v>
      </c>
      <c r="B310" s="35">
        <v>0.30499999999999999</v>
      </c>
      <c r="C310" s="35">
        <v>0.251</v>
      </c>
      <c r="D310" s="35"/>
      <c r="E310" s="31"/>
    </row>
    <row r="311" spans="1:5" x14ac:dyDescent="0.3">
      <c r="A311" s="31" t="s">
        <v>2156</v>
      </c>
      <c r="B311" s="41">
        <v>0.34100000000000003</v>
      </c>
      <c r="C311" s="35">
        <v>0.34300000000000003</v>
      </c>
      <c r="D311" s="35"/>
      <c r="E311" s="31"/>
    </row>
    <row r="312" spans="1:5" x14ac:dyDescent="0.3">
      <c r="A312" s="31" t="s">
        <v>1989</v>
      </c>
      <c r="B312" s="35">
        <v>9.2999999999999999E-2</v>
      </c>
      <c r="C312" s="35">
        <v>8.8999999999999996E-2</v>
      </c>
      <c r="D312" s="35"/>
      <c r="E312" s="31"/>
    </row>
    <row r="313" spans="1:5" x14ac:dyDescent="0.3">
      <c r="D313" s="35"/>
      <c r="E313" s="31"/>
    </row>
    <row r="314" spans="1:5" x14ac:dyDescent="0.3">
      <c r="A314" t="s">
        <v>23</v>
      </c>
      <c r="B314">
        <v>45.468000000000004</v>
      </c>
      <c r="C314" s="35">
        <v>49.323</v>
      </c>
      <c r="D314" s="35"/>
      <c r="E314" s="31"/>
    </row>
    <row r="315" spans="1:5" x14ac:dyDescent="0.3">
      <c r="A315" t="s">
        <v>24</v>
      </c>
      <c r="B315">
        <v>17.757999999999999</v>
      </c>
      <c r="C315" s="35">
        <v>19.652000000000001</v>
      </c>
      <c r="D315" s="35"/>
      <c r="E315" s="31"/>
    </row>
    <row r="316" spans="1:5" x14ac:dyDescent="0.3">
      <c r="A316" t="s">
        <v>25</v>
      </c>
      <c r="B316" s="7">
        <v>27.71</v>
      </c>
      <c r="C316" s="35">
        <v>29.670999999999999</v>
      </c>
      <c r="D316" s="35"/>
      <c r="E316" s="31"/>
    </row>
    <row r="317" spans="1:5" x14ac:dyDescent="0.3">
      <c r="A317" t="s">
        <v>2157</v>
      </c>
      <c r="B317">
        <v>15.584</v>
      </c>
      <c r="C317" s="35">
        <v>16.463999999999999</v>
      </c>
      <c r="D317" s="35"/>
      <c r="E317" s="31"/>
    </row>
    <row r="318" spans="1:5" x14ac:dyDescent="0.3">
      <c r="A318" t="s">
        <v>2158</v>
      </c>
      <c r="B318">
        <v>5.7430000000000003</v>
      </c>
      <c r="C318" s="35">
        <v>5.8049999999999997</v>
      </c>
      <c r="D318" s="35"/>
      <c r="E318" s="31"/>
    </row>
    <row r="319" spans="1:5" x14ac:dyDescent="0.3">
      <c r="A319" t="s">
        <v>2159</v>
      </c>
      <c r="B319" s="7">
        <v>9.84</v>
      </c>
      <c r="C319" s="41">
        <v>10.66</v>
      </c>
      <c r="D319" s="35"/>
      <c r="E319" s="31"/>
    </row>
    <row r="320" spans="1:5" x14ac:dyDescent="0.3">
      <c r="A320" t="s">
        <v>2160</v>
      </c>
      <c r="B320">
        <v>12.125999999999999</v>
      </c>
      <c r="C320" s="35">
        <v>13.207000000000001</v>
      </c>
      <c r="D320" s="35"/>
      <c r="E320" s="31"/>
    </row>
    <row r="321" spans="1:3" x14ac:dyDescent="0.3">
      <c r="A321" t="s">
        <v>30</v>
      </c>
      <c r="B321">
        <v>54.531999999999996</v>
      </c>
      <c r="C321" s="35">
        <v>50.677</v>
      </c>
    </row>
    <row r="322" spans="1:3" x14ac:dyDescent="0.3">
      <c r="A322" t="s">
        <v>2161</v>
      </c>
      <c r="B322" s="7">
        <v>27.02</v>
      </c>
      <c r="C322" s="35">
        <v>24.844999999999999</v>
      </c>
    </row>
    <row r="323" spans="1:3" x14ac:dyDescent="0.3">
      <c r="A323" t="s">
        <v>2162</v>
      </c>
      <c r="B323">
        <v>6.0579999999999998</v>
      </c>
      <c r="C323" s="35">
        <v>6.9219999999999997</v>
      </c>
    </row>
    <row r="324" spans="1:3" x14ac:dyDescent="0.3">
      <c r="A324" t="s">
        <v>2163</v>
      </c>
      <c r="B324">
        <v>9.6440000000000001</v>
      </c>
      <c r="C324" s="35">
        <v>9.4260000000000002</v>
      </c>
    </row>
    <row r="325" spans="1:3" x14ac:dyDescent="0.3">
      <c r="A325" t="s">
        <v>2164</v>
      </c>
      <c r="B325">
        <v>6.6580000000000004</v>
      </c>
      <c r="C325" s="35">
        <v>6.8079999999999998</v>
      </c>
    </row>
    <row r="326" spans="1:3" x14ac:dyDescent="0.3">
      <c r="A326" t="s">
        <v>2165</v>
      </c>
      <c r="B326">
        <v>4.6630000000000003</v>
      </c>
      <c r="C326" s="35">
        <v>3.9750000000000001</v>
      </c>
    </row>
    <row r="327" spans="1:3" x14ac:dyDescent="0.3">
      <c r="A327" t="s">
        <v>2166</v>
      </c>
      <c r="B327">
        <v>6.5469999999999997</v>
      </c>
      <c r="C327" s="35">
        <v>5.6239999999999997</v>
      </c>
    </row>
    <row r="329" spans="1:3" x14ac:dyDescent="0.3">
      <c r="A329" s="30" t="s">
        <v>7</v>
      </c>
    </row>
    <row r="330" spans="1:3" x14ac:dyDescent="0.3">
      <c r="A330" s="31" t="s">
        <v>9</v>
      </c>
      <c r="B330" s="32">
        <v>83.81</v>
      </c>
      <c r="C330" s="31">
        <v>82.028000000000006</v>
      </c>
    </row>
    <row r="331" spans="1:3" x14ac:dyDescent="0.3">
      <c r="A331" s="31" t="s">
        <v>12</v>
      </c>
      <c r="B331" s="31">
        <v>72.308999999999997</v>
      </c>
      <c r="C331" s="31">
        <v>74.566999999999993</v>
      </c>
    </row>
    <row r="332" spans="1:3" x14ac:dyDescent="0.3">
      <c r="A332" s="31" t="s">
        <v>13</v>
      </c>
      <c r="B332" s="31">
        <v>80.488</v>
      </c>
      <c r="C332" s="31">
        <v>82.950999999999993</v>
      </c>
    </row>
    <row r="333" spans="1:3" x14ac:dyDescent="0.3">
      <c r="A333" s="31" t="s">
        <v>2167</v>
      </c>
      <c r="B333" s="31">
        <v>94.251000000000005</v>
      </c>
      <c r="C333" s="31">
        <v>95.132000000000005</v>
      </c>
    </row>
    <row r="334" spans="1:3" x14ac:dyDescent="0.3">
      <c r="A334" s="31" t="s">
        <v>0</v>
      </c>
      <c r="B334" s="31">
        <v>29.277999999999999</v>
      </c>
      <c r="C334" s="31">
        <v>31.350999999999999</v>
      </c>
    </row>
    <row r="335" spans="1:3" x14ac:dyDescent="0.3">
      <c r="A335" s="31" t="s">
        <v>11</v>
      </c>
      <c r="B335" s="31">
        <v>17.152000000000001</v>
      </c>
      <c r="C335" s="31">
        <v>18.143999999999998</v>
      </c>
    </row>
    <row r="336" spans="1:3" x14ac:dyDescent="0.3">
      <c r="A336" s="31" t="s">
        <v>1052</v>
      </c>
      <c r="B336" s="31">
        <v>11.407999999999999</v>
      </c>
      <c r="C336" s="32">
        <v>12.34</v>
      </c>
    </row>
    <row r="337" spans="1:3" x14ac:dyDescent="0.3">
      <c r="A337" s="31" t="s">
        <v>1</v>
      </c>
      <c r="B337" s="31">
        <v>33.341999999999999</v>
      </c>
      <c r="C337" s="31">
        <v>36.116</v>
      </c>
    </row>
    <row r="338" spans="1:3" x14ac:dyDescent="0.3">
      <c r="A338" s="31" t="s">
        <v>2</v>
      </c>
      <c r="B338" s="31">
        <v>27.512</v>
      </c>
      <c r="C338" s="31">
        <v>25.832000000000001</v>
      </c>
    </row>
    <row r="339" spans="1:3" x14ac:dyDescent="0.3">
      <c r="A339" s="31" t="s">
        <v>21</v>
      </c>
      <c r="B339" s="31">
        <v>49.869</v>
      </c>
      <c r="C339" s="31">
        <v>46.703000000000003</v>
      </c>
    </row>
    <row r="340" spans="1:3" x14ac:dyDescent="0.3">
      <c r="A340" s="31" t="s">
        <v>1054</v>
      </c>
      <c r="B340" s="31">
        <v>8.6319999999999997</v>
      </c>
      <c r="C340" s="31">
        <v>9.7759999999999998</v>
      </c>
    </row>
    <row r="341" spans="1:3" x14ac:dyDescent="0.3">
      <c r="A341" s="31" t="s">
        <v>3</v>
      </c>
      <c r="B341" s="31">
        <v>0.69399999999999995</v>
      </c>
      <c r="C341" s="31">
        <v>0.85099999999999998</v>
      </c>
    </row>
    <row r="342" spans="1:3" x14ac:dyDescent="0.3">
      <c r="A342" s="31" t="s">
        <v>8</v>
      </c>
      <c r="B342" s="31">
        <v>2.9630000000000001</v>
      </c>
      <c r="C342" s="31">
        <v>3.6360000000000001</v>
      </c>
    </row>
    <row r="343" spans="1:3" x14ac:dyDescent="0.3">
      <c r="A343" s="31" t="s">
        <v>15</v>
      </c>
      <c r="B343" s="31">
        <v>9.0020000000000007</v>
      </c>
      <c r="C343" s="31">
        <v>8.9060000000000006</v>
      </c>
    </row>
    <row r="344" spans="1:3" x14ac:dyDescent="0.3">
      <c r="A344" s="31" t="s">
        <v>16</v>
      </c>
      <c r="B344" s="31">
        <v>1.6819999999999999</v>
      </c>
      <c r="C344" s="31">
        <v>1.286</v>
      </c>
    </row>
    <row r="345" spans="1:3" x14ac:dyDescent="0.3">
      <c r="A345" s="31" t="s">
        <v>17</v>
      </c>
      <c r="B345" s="31">
        <v>7.3520000000000003</v>
      </c>
      <c r="C345" s="31">
        <v>8.1140000000000008</v>
      </c>
    </row>
    <row r="346" spans="1:3" x14ac:dyDescent="0.3">
      <c r="A346" s="31" t="s">
        <v>2168</v>
      </c>
      <c r="B346" s="31">
        <v>92.647999999999996</v>
      </c>
      <c r="C346" s="31">
        <v>91.885999999999996</v>
      </c>
    </row>
    <row r="347" spans="1:3" x14ac:dyDescent="0.3">
      <c r="A347" s="31" t="s">
        <v>2169</v>
      </c>
      <c r="B347" s="31">
        <v>76.457999999999998</v>
      </c>
      <c r="C347" s="31">
        <v>73.914000000000001</v>
      </c>
    </row>
    <row r="348" spans="1:3" x14ac:dyDescent="0.3">
      <c r="A348" s="31" t="s">
        <v>2170</v>
      </c>
      <c r="B348" s="39">
        <v>25.988</v>
      </c>
      <c r="C348" s="39">
        <v>27.439</v>
      </c>
    </row>
    <row r="349" spans="1:3" x14ac:dyDescent="0.3">
      <c r="A349" s="31" t="s">
        <v>2171</v>
      </c>
      <c r="B349" s="40">
        <v>3.29</v>
      </c>
      <c r="C349" s="39">
        <v>3.9119999999999999</v>
      </c>
    </row>
    <row r="350" spans="1:3" x14ac:dyDescent="0.3">
      <c r="A350" s="31" t="s">
        <v>2172</v>
      </c>
      <c r="B350" s="39">
        <v>50.470999999999997</v>
      </c>
      <c r="C350" s="39">
        <v>46.475000000000001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0"/>
  <sheetViews>
    <sheetView workbookViewId="0">
      <selection activeCell="L9" sqref="L9"/>
    </sheetView>
  </sheetViews>
  <sheetFormatPr defaultRowHeight="14.4" x14ac:dyDescent="0.3"/>
  <cols>
    <col min="1" max="1" width="46.6640625" customWidth="1"/>
    <col min="2" max="2" width="11.109375" customWidth="1"/>
    <col min="3" max="3" width="14.5546875" customWidth="1"/>
  </cols>
  <sheetData>
    <row r="1" spans="1:3" ht="43.2" x14ac:dyDescent="0.3">
      <c r="A1" s="20" t="s">
        <v>2775</v>
      </c>
    </row>
    <row r="2" spans="1:3" ht="72" x14ac:dyDescent="0.3">
      <c r="A2" s="2" t="s">
        <v>10</v>
      </c>
      <c r="B2" s="21" t="s">
        <v>1851</v>
      </c>
      <c r="C2" s="28" t="s">
        <v>1852</v>
      </c>
    </row>
    <row r="3" spans="1:3" x14ac:dyDescent="0.3">
      <c r="A3" s="2"/>
      <c r="B3" s="21"/>
      <c r="C3" s="28"/>
    </row>
    <row r="4" spans="1:3" x14ac:dyDescent="0.3">
      <c r="A4" s="8" t="s">
        <v>22</v>
      </c>
      <c r="B4" s="9">
        <v>100</v>
      </c>
      <c r="C4" s="9">
        <v>100</v>
      </c>
    </row>
    <row r="5" spans="1:3" x14ac:dyDescent="0.3">
      <c r="A5" s="8"/>
      <c r="B5" s="9"/>
      <c r="C5" s="9"/>
    </row>
    <row r="6" spans="1:3" x14ac:dyDescent="0.3">
      <c r="A6" s="8" t="s">
        <v>151</v>
      </c>
      <c r="B6" s="6">
        <v>19.619</v>
      </c>
      <c r="C6" s="6">
        <v>21.114000000000001</v>
      </c>
    </row>
    <row r="7" spans="1:3" x14ac:dyDescent="0.3">
      <c r="A7" s="8" t="s">
        <v>1872</v>
      </c>
      <c r="B7" s="6">
        <v>18.513000000000002</v>
      </c>
      <c r="C7" s="6">
        <v>19.917999999999999</v>
      </c>
    </row>
    <row r="8" spans="1:3" x14ac:dyDescent="0.3">
      <c r="A8" s="8" t="s">
        <v>1873</v>
      </c>
      <c r="B8" s="9">
        <v>12.38</v>
      </c>
      <c r="C8" s="9">
        <v>13.44</v>
      </c>
    </row>
    <row r="9" spans="1:3" x14ac:dyDescent="0.3">
      <c r="A9" s="8" t="s">
        <v>1874</v>
      </c>
      <c r="B9" s="6">
        <v>1.7070000000000001</v>
      </c>
      <c r="C9" s="6">
        <v>1.8580000000000001</v>
      </c>
    </row>
    <row r="10" spans="1:3" x14ac:dyDescent="0.3">
      <c r="A10" s="8" t="s">
        <v>2177</v>
      </c>
      <c r="B10" s="6">
        <v>0.432</v>
      </c>
      <c r="C10" s="6">
        <v>0.46600000000000003</v>
      </c>
    </row>
    <row r="11" spans="1:3" x14ac:dyDescent="0.3">
      <c r="A11" s="8" t="s">
        <v>2178</v>
      </c>
      <c r="B11" s="6">
        <v>0.10100000000000001</v>
      </c>
      <c r="C11" s="6">
        <v>0.114</v>
      </c>
    </row>
    <row r="12" spans="1:3" x14ac:dyDescent="0.3">
      <c r="A12" s="8" t="s">
        <v>2179</v>
      </c>
      <c r="B12" s="6">
        <v>0.214</v>
      </c>
      <c r="C12" s="6">
        <v>0.223</v>
      </c>
    </row>
    <row r="13" spans="1:3" x14ac:dyDescent="0.3">
      <c r="A13" s="8" t="s">
        <v>2180</v>
      </c>
      <c r="B13" s="6">
        <v>0.11700000000000001</v>
      </c>
      <c r="C13" s="6">
        <v>0.129</v>
      </c>
    </row>
    <row r="14" spans="1:3" x14ac:dyDescent="0.3">
      <c r="A14" s="8" t="s">
        <v>2181</v>
      </c>
      <c r="B14" s="6">
        <v>1.2749999999999999</v>
      </c>
      <c r="C14" s="6">
        <v>1.3919999999999999</v>
      </c>
    </row>
    <row r="15" spans="1:3" x14ac:dyDescent="0.3">
      <c r="A15" s="8" t="s">
        <v>2182</v>
      </c>
      <c r="B15" s="6">
        <v>0.35099999999999998</v>
      </c>
      <c r="C15" s="6">
        <v>0.39200000000000002</v>
      </c>
    </row>
    <row r="16" spans="1:3" x14ac:dyDescent="0.3">
      <c r="A16" s="8" t="s">
        <v>2183</v>
      </c>
      <c r="B16" s="6">
        <v>0.121</v>
      </c>
      <c r="C16" s="6">
        <v>0.127</v>
      </c>
    </row>
    <row r="17" spans="1:3" x14ac:dyDescent="0.3">
      <c r="A17" s="8" t="s">
        <v>2184</v>
      </c>
      <c r="B17" s="6">
        <v>0.126</v>
      </c>
      <c r="C17" s="6">
        <v>0.13600000000000001</v>
      </c>
    </row>
    <row r="18" spans="1:3" x14ac:dyDescent="0.3">
      <c r="A18" s="8" t="s">
        <v>2185</v>
      </c>
      <c r="B18" s="6">
        <v>0.153</v>
      </c>
      <c r="C18" s="6">
        <v>0.17100000000000001</v>
      </c>
    </row>
    <row r="19" spans="1:3" x14ac:dyDescent="0.3">
      <c r="A19" s="8" t="s">
        <v>2186</v>
      </c>
      <c r="B19" s="6">
        <v>0.17299999999999999</v>
      </c>
      <c r="C19" s="9">
        <v>0.19</v>
      </c>
    </row>
    <row r="20" spans="1:3" x14ac:dyDescent="0.3">
      <c r="A20" s="8" t="s">
        <v>2187</v>
      </c>
      <c r="B20" s="6">
        <v>9.2999999999999999E-2</v>
      </c>
      <c r="C20" s="6">
        <v>9.4E-2</v>
      </c>
    </row>
    <row r="21" spans="1:3" x14ac:dyDescent="0.3">
      <c r="A21" s="8" t="s">
        <v>2188</v>
      </c>
      <c r="B21" s="9">
        <v>0.14000000000000001</v>
      </c>
      <c r="C21" s="9">
        <v>0.16</v>
      </c>
    </row>
    <row r="22" spans="1:3" x14ac:dyDescent="0.3">
      <c r="A22" s="8" t="s">
        <v>2189</v>
      </c>
      <c r="B22" s="6">
        <v>0.11899999999999999</v>
      </c>
      <c r="C22" s="6">
        <v>0.122</v>
      </c>
    </row>
    <row r="23" spans="1:3" x14ac:dyDescent="0.3">
      <c r="A23" s="8"/>
      <c r="B23" s="6"/>
      <c r="C23" s="6"/>
    </row>
    <row r="24" spans="1:3" x14ac:dyDescent="0.3">
      <c r="A24" s="8" t="s">
        <v>2190</v>
      </c>
      <c r="B24" s="6">
        <v>3.8839999999999999</v>
      </c>
      <c r="C24" s="6">
        <v>4.2750000000000004</v>
      </c>
    </row>
    <row r="25" spans="1:3" x14ac:dyDescent="0.3">
      <c r="A25" s="8" t="s">
        <v>2191</v>
      </c>
      <c r="B25" s="9">
        <v>3.69</v>
      </c>
      <c r="C25" s="6">
        <v>4.0650000000000004</v>
      </c>
    </row>
    <row r="26" spans="1:3" x14ac:dyDescent="0.3">
      <c r="A26" s="8" t="s">
        <v>2192</v>
      </c>
      <c r="B26" s="6">
        <v>2.8639999999999999</v>
      </c>
      <c r="C26" s="6">
        <v>3.2069999999999999</v>
      </c>
    </row>
    <row r="27" spans="1:3" x14ac:dyDescent="0.3">
      <c r="A27" s="8" t="s">
        <v>2193</v>
      </c>
      <c r="B27" s="6">
        <v>1.556</v>
      </c>
      <c r="C27" s="6">
        <v>1.7030000000000001</v>
      </c>
    </row>
    <row r="28" spans="1:3" x14ac:dyDescent="0.3">
      <c r="A28" s="8" t="s">
        <v>2194</v>
      </c>
      <c r="B28" s="6">
        <v>0.39100000000000001</v>
      </c>
      <c r="C28" s="6">
        <v>0.436</v>
      </c>
    </row>
    <row r="29" spans="1:3" x14ac:dyDescent="0.3">
      <c r="A29" s="8" t="s">
        <v>2195</v>
      </c>
      <c r="B29" s="6">
        <v>0.186</v>
      </c>
      <c r="C29" s="6">
        <v>0.20899999999999999</v>
      </c>
    </row>
    <row r="30" spans="1:3" x14ac:dyDescent="0.3">
      <c r="A30" s="8" t="s">
        <v>2196</v>
      </c>
      <c r="B30" s="6">
        <v>0.152</v>
      </c>
      <c r="C30" s="9">
        <v>0.17</v>
      </c>
    </row>
    <row r="31" spans="1:3" x14ac:dyDescent="0.3">
      <c r="A31" s="8" t="s">
        <v>2197</v>
      </c>
      <c r="B31" s="6">
        <v>9.6000000000000002E-2</v>
      </c>
      <c r="C31" s="6">
        <v>0.115</v>
      </c>
    </row>
    <row r="32" spans="1:3" x14ac:dyDescent="0.3">
      <c r="A32" s="8" t="s">
        <v>2198</v>
      </c>
      <c r="B32" s="6">
        <v>0.107</v>
      </c>
      <c r="C32" s="6">
        <v>0.113</v>
      </c>
    </row>
    <row r="33" spans="1:3" x14ac:dyDescent="0.3">
      <c r="A33" s="8" t="s">
        <v>2199</v>
      </c>
      <c r="B33" s="6">
        <v>0.623</v>
      </c>
      <c r="C33" s="6">
        <v>0.66100000000000003</v>
      </c>
    </row>
    <row r="34" spans="1:3" x14ac:dyDescent="0.3">
      <c r="A34" s="8" t="s">
        <v>2200</v>
      </c>
      <c r="B34" s="6">
        <v>0.83099999999999996</v>
      </c>
      <c r="C34" s="6">
        <v>0.94599999999999995</v>
      </c>
    </row>
    <row r="35" spans="1:3" x14ac:dyDescent="0.3">
      <c r="A35" s="8" t="s">
        <v>2201</v>
      </c>
      <c r="B35" s="6">
        <v>0.157</v>
      </c>
      <c r="C35" s="9">
        <v>0.17</v>
      </c>
    </row>
    <row r="36" spans="1:3" x14ac:dyDescent="0.3">
      <c r="A36" s="8" t="s">
        <v>2202</v>
      </c>
      <c r="B36" s="6">
        <v>0.17799999999999999</v>
      </c>
      <c r="C36" s="6">
        <v>0.20300000000000001</v>
      </c>
    </row>
    <row r="37" spans="1:3" x14ac:dyDescent="0.3">
      <c r="A37" s="8" t="s">
        <v>2203</v>
      </c>
      <c r="B37" s="6">
        <v>0.14199999999999999</v>
      </c>
      <c r="C37" s="6">
        <v>0.159</v>
      </c>
    </row>
    <row r="38" spans="1:3" x14ac:dyDescent="0.3">
      <c r="A38" s="8" t="s">
        <v>2204</v>
      </c>
      <c r="B38" s="9">
        <v>0.12</v>
      </c>
      <c r="C38" s="6">
        <v>0.14799999999999999</v>
      </c>
    </row>
    <row r="39" spans="1:3" x14ac:dyDescent="0.3">
      <c r="A39" s="8" t="s">
        <v>2205</v>
      </c>
      <c r="B39" s="6">
        <v>7.1999999999999995E-2</v>
      </c>
      <c r="C39" s="6">
        <v>8.2000000000000003E-2</v>
      </c>
    </row>
    <row r="40" spans="1:3" x14ac:dyDescent="0.3">
      <c r="A40" s="8" t="s">
        <v>2206</v>
      </c>
      <c r="B40" s="6">
        <v>0.16200000000000001</v>
      </c>
      <c r="C40" s="6">
        <v>0.184</v>
      </c>
    </row>
    <row r="41" spans="1:3" x14ac:dyDescent="0.3">
      <c r="A41" s="8" t="s">
        <v>2207</v>
      </c>
      <c r="B41" s="6">
        <v>0.47799999999999998</v>
      </c>
      <c r="C41" s="6">
        <v>0.55700000000000005</v>
      </c>
    </row>
    <row r="42" spans="1:3" x14ac:dyDescent="0.3">
      <c r="A42" s="8" t="s">
        <v>2208</v>
      </c>
      <c r="B42" s="6">
        <v>0.11700000000000001</v>
      </c>
      <c r="C42" s="6">
        <v>0.13600000000000001</v>
      </c>
    </row>
    <row r="43" spans="1:3" x14ac:dyDescent="0.3">
      <c r="A43" s="8" t="s">
        <v>2209</v>
      </c>
      <c r="B43" s="6">
        <v>0.106</v>
      </c>
      <c r="C43" s="6">
        <v>0.13100000000000001</v>
      </c>
    </row>
    <row r="44" spans="1:3" x14ac:dyDescent="0.3">
      <c r="A44" s="8" t="s">
        <v>2210</v>
      </c>
      <c r="B44" s="6">
        <v>0.161</v>
      </c>
      <c r="C44" s="6">
        <v>0.19800000000000001</v>
      </c>
    </row>
    <row r="45" spans="1:3" x14ac:dyDescent="0.3">
      <c r="A45" s="8" t="s">
        <v>2211</v>
      </c>
      <c r="B45" s="6">
        <v>9.1999999999999998E-2</v>
      </c>
      <c r="C45" s="9">
        <v>0.09</v>
      </c>
    </row>
    <row r="46" spans="1:3" x14ac:dyDescent="0.3">
      <c r="A46" s="8" t="s">
        <v>2212</v>
      </c>
      <c r="B46" s="6">
        <v>2E-3</v>
      </c>
      <c r="C46" s="6">
        <v>2E-3</v>
      </c>
    </row>
    <row r="47" spans="1:3" x14ac:dyDescent="0.3">
      <c r="A47" s="8" t="s">
        <v>2213</v>
      </c>
      <c r="B47" s="6">
        <v>0.39700000000000002</v>
      </c>
      <c r="C47" s="6">
        <v>0.41399999999999998</v>
      </c>
    </row>
    <row r="48" spans="1:3" x14ac:dyDescent="0.3">
      <c r="A48" s="8" t="s">
        <v>2214</v>
      </c>
      <c r="B48" s="6">
        <v>0.159</v>
      </c>
      <c r="C48" s="9">
        <v>0.17</v>
      </c>
    </row>
    <row r="49" spans="1:3" x14ac:dyDescent="0.3">
      <c r="A49" s="8" t="s">
        <v>2215</v>
      </c>
      <c r="B49" s="6">
        <v>0.13100000000000001</v>
      </c>
      <c r="C49" s="6">
        <v>0.13500000000000001</v>
      </c>
    </row>
    <row r="50" spans="1:3" x14ac:dyDescent="0.3">
      <c r="A50" s="8" t="s">
        <v>2216</v>
      </c>
      <c r="B50" s="6">
        <v>0.107</v>
      </c>
      <c r="C50" s="6">
        <v>0.109</v>
      </c>
    </row>
    <row r="51" spans="1:3" x14ac:dyDescent="0.3">
      <c r="A51" s="8" t="s">
        <v>2217</v>
      </c>
      <c r="B51" s="9">
        <v>0.43</v>
      </c>
      <c r="C51" s="6">
        <v>0.44400000000000001</v>
      </c>
    </row>
    <row r="52" spans="1:3" x14ac:dyDescent="0.3">
      <c r="A52" s="8" t="s">
        <v>2218</v>
      </c>
      <c r="B52" s="6">
        <v>0.13400000000000001</v>
      </c>
      <c r="C52" s="6">
        <v>0.14199999999999999</v>
      </c>
    </row>
    <row r="53" spans="1:3" x14ac:dyDescent="0.3">
      <c r="A53" s="8" t="s">
        <v>2219</v>
      </c>
      <c r="B53" s="6">
        <v>0.29599999999999999</v>
      </c>
      <c r="C53" s="6">
        <v>0.30199999999999999</v>
      </c>
    </row>
    <row r="54" spans="1:3" x14ac:dyDescent="0.3">
      <c r="A54" s="8" t="s">
        <v>2220</v>
      </c>
      <c r="B54" s="6">
        <v>0.19400000000000001</v>
      </c>
      <c r="C54" s="6">
        <v>0.21099999999999999</v>
      </c>
    </row>
    <row r="55" spans="1:3" x14ac:dyDescent="0.3">
      <c r="A55" s="8"/>
      <c r="B55" s="6"/>
      <c r="C55" s="6"/>
    </row>
    <row r="56" spans="1:3" x14ac:dyDescent="0.3">
      <c r="A56" s="8" t="s">
        <v>1876</v>
      </c>
      <c r="B56" s="6">
        <v>1.573</v>
      </c>
      <c r="C56" s="9">
        <v>1.704</v>
      </c>
    </row>
    <row r="57" spans="1:3" x14ac:dyDescent="0.3">
      <c r="A57" s="8" t="s">
        <v>2221</v>
      </c>
      <c r="B57" s="6">
        <v>0.879</v>
      </c>
      <c r="C57" s="9">
        <v>0.98</v>
      </c>
    </row>
    <row r="58" spans="1:3" x14ac:dyDescent="0.3">
      <c r="A58" s="8" t="s">
        <v>2222</v>
      </c>
      <c r="B58" s="6">
        <v>0.63900000000000001</v>
      </c>
      <c r="C58" s="9">
        <v>0.74199999999999999</v>
      </c>
    </row>
    <row r="59" spans="1:3" x14ac:dyDescent="0.3">
      <c r="A59" s="8" t="s">
        <v>2223</v>
      </c>
      <c r="B59" s="9">
        <v>0.24</v>
      </c>
      <c r="C59" s="9">
        <v>0.23799999999999999</v>
      </c>
    </row>
    <row r="60" spans="1:3" x14ac:dyDescent="0.3">
      <c r="A60" s="8" t="s">
        <v>2224</v>
      </c>
      <c r="B60" s="6">
        <v>0.69299999999999995</v>
      </c>
      <c r="C60" s="9">
        <v>0.72399999999999998</v>
      </c>
    </row>
    <row r="61" spans="1:3" x14ac:dyDescent="0.3">
      <c r="A61" s="8" t="s">
        <v>2225</v>
      </c>
      <c r="B61" s="6">
        <v>8.2000000000000003E-2</v>
      </c>
      <c r="C61" s="9">
        <v>8.7999999999999995E-2</v>
      </c>
    </row>
    <row r="62" spans="1:3" x14ac:dyDescent="0.3">
      <c r="A62" s="8" t="s">
        <v>2226</v>
      </c>
      <c r="B62" s="6">
        <v>0.33900000000000002</v>
      </c>
      <c r="C62" s="9">
        <v>0.34799999999999998</v>
      </c>
    </row>
    <row r="63" spans="1:3" x14ac:dyDescent="0.3">
      <c r="A63" s="8" t="s">
        <v>2227</v>
      </c>
      <c r="B63" s="6">
        <v>0.17599999999999999</v>
      </c>
      <c r="C63" s="9">
        <v>0.189</v>
      </c>
    </row>
    <row r="64" spans="1:3" x14ac:dyDescent="0.3">
      <c r="A64" s="8" t="s">
        <v>2766</v>
      </c>
      <c r="B64" s="6">
        <v>9.6000000000000002E-2</v>
      </c>
      <c r="C64" s="9">
        <v>9.9000000000000005E-2</v>
      </c>
    </row>
    <row r="65" spans="1:3" x14ac:dyDescent="0.3">
      <c r="A65" s="8" t="s">
        <v>1877</v>
      </c>
      <c r="B65" s="6">
        <v>1.9379999999999999</v>
      </c>
      <c r="C65" s="6">
        <v>1.9730000000000001</v>
      </c>
    </row>
    <row r="66" spans="1:3" x14ac:dyDescent="0.3">
      <c r="A66" s="8" t="s">
        <v>2228</v>
      </c>
      <c r="B66" s="6">
        <v>1.0549999999999999</v>
      </c>
      <c r="C66" s="6">
        <v>1.0760000000000001</v>
      </c>
    </row>
    <row r="67" spans="1:3" x14ac:dyDescent="0.3">
      <c r="A67" s="8" t="s">
        <v>2229</v>
      </c>
      <c r="B67" s="6">
        <v>0.50800000000000001</v>
      </c>
      <c r="C67" s="9">
        <v>0.5</v>
      </c>
    </row>
    <row r="68" spans="1:3" x14ac:dyDescent="0.3">
      <c r="A68" s="8" t="s">
        <v>1955</v>
      </c>
      <c r="B68" s="6">
        <v>0.10299999999999999</v>
      </c>
      <c r="C68" s="6">
        <v>0.114</v>
      </c>
    </row>
    <row r="69" spans="1:3" x14ac:dyDescent="0.3">
      <c r="A69" s="8" t="s">
        <v>1956</v>
      </c>
      <c r="B69" s="6">
        <v>4.7E-2</v>
      </c>
      <c r="C69" s="6">
        <v>4.7E-2</v>
      </c>
    </row>
    <row r="70" spans="1:3" x14ac:dyDescent="0.3">
      <c r="A70" s="8" t="s">
        <v>2230</v>
      </c>
      <c r="B70" s="6">
        <v>0.11600000000000001</v>
      </c>
      <c r="C70" s="6">
        <v>0.105</v>
      </c>
    </row>
    <row r="71" spans="1:3" x14ac:dyDescent="0.3">
      <c r="A71" s="8" t="s">
        <v>1959</v>
      </c>
      <c r="B71" s="6">
        <v>0.24299999999999999</v>
      </c>
      <c r="C71" s="6">
        <v>0.23400000000000001</v>
      </c>
    </row>
    <row r="72" spans="1:3" x14ac:dyDescent="0.3">
      <c r="A72" s="8" t="s">
        <v>2231</v>
      </c>
      <c r="B72" s="6">
        <v>0.54700000000000004</v>
      </c>
      <c r="C72" s="6">
        <v>0.57599999999999996</v>
      </c>
    </row>
    <row r="73" spans="1:3" x14ac:dyDescent="0.3">
      <c r="A73" s="8" t="s">
        <v>1961</v>
      </c>
      <c r="B73" s="6">
        <v>9.5000000000000001E-2</v>
      </c>
      <c r="C73" s="6">
        <v>9.9000000000000005E-2</v>
      </c>
    </row>
    <row r="74" spans="1:3" x14ac:dyDescent="0.3">
      <c r="A74" s="8" t="s">
        <v>2232</v>
      </c>
      <c r="B74" s="6">
        <v>0.128</v>
      </c>
      <c r="C74" s="6">
        <v>0.13700000000000001</v>
      </c>
    </row>
    <row r="75" spans="1:3" x14ac:dyDescent="0.3">
      <c r="A75" s="8" t="s">
        <v>1963</v>
      </c>
      <c r="B75" s="6">
        <v>7.2999999999999995E-2</v>
      </c>
      <c r="C75" s="6">
        <v>7.9000000000000001E-2</v>
      </c>
    </row>
    <row r="76" spans="1:3" x14ac:dyDescent="0.3">
      <c r="A76" s="8" t="s">
        <v>1958</v>
      </c>
      <c r="B76" s="6">
        <v>0.251</v>
      </c>
      <c r="C76" s="6">
        <v>0.26200000000000001</v>
      </c>
    </row>
    <row r="77" spans="1:3" x14ac:dyDescent="0.3">
      <c r="A77" s="8" t="s">
        <v>2233</v>
      </c>
      <c r="B77" s="6">
        <v>0.88300000000000001</v>
      </c>
      <c r="C77" s="6">
        <v>0.89700000000000002</v>
      </c>
    </row>
    <row r="78" spans="1:3" x14ac:dyDescent="0.3">
      <c r="A78" s="8" t="s">
        <v>2234</v>
      </c>
      <c r="B78" s="6">
        <v>0.45900000000000002</v>
      </c>
      <c r="C78" s="6">
        <v>0.441</v>
      </c>
    </row>
    <row r="79" spans="1:3" x14ac:dyDescent="0.3">
      <c r="A79" s="8" t="s">
        <v>2235</v>
      </c>
      <c r="B79" s="6">
        <v>0.13300000000000001</v>
      </c>
      <c r="C79" s="6">
        <v>0.124</v>
      </c>
    </row>
    <row r="80" spans="1:3" x14ac:dyDescent="0.3">
      <c r="A80" s="8" t="s">
        <v>2236</v>
      </c>
      <c r="B80" s="6">
        <v>0.17199999999999999</v>
      </c>
      <c r="C80" s="6">
        <v>0.16900000000000001</v>
      </c>
    </row>
    <row r="81" spans="1:3" x14ac:dyDescent="0.3">
      <c r="A81" s="8" t="s">
        <v>2237</v>
      </c>
      <c r="B81" s="6">
        <v>0.154</v>
      </c>
      <c r="C81" s="6">
        <v>0.14799999999999999</v>
      </c>
    </row>
    <row r="82" spans="1:3" x14ac:dyDescent="0.3">
      <c r="A82" s="8" t="s">
        <v>2238</v>
      </c>
      <c r="B82" s="6">
        <v>0.42399999999999999</v>
      </c>
      <c r="C82" s="6">
        <v>0.45600000000000002</v>
      </c>
    </row>
    <row r="83" spans="1:3" x14ac:dyDescent="0.3">
      <c r="A83" s="8" t="s">
        <v>1969</v>
      </c>
      <c r="B83" s="6">
        <v>0.11899999999999999</v>
      </c>
      <c r="C83" s="6">
        <v>0.122</v>
      </c>
    </row>
    <row r="84" spans="1:3" x14ac:dyDescent="0.3">
      <c r="A84" s="8" t="s">
        <v>2239</v>
      </c>
      <c r="B84" s="6">
        <v>0.105</v>
      </c>
      <c r="C84" s="6">
        <v>0.11899999999999999</v>
      </c>
    </row>
    <row r="85" spans="1:3" x14ac:dyDescent="0.3">
      <c r="A85" s="8" t="s">
        <v>2240</v>
      </c>
      <c r="B85" s="9">
        <v>0.2</v>
      </c>
      <c r="C85" s="6">
        <v>0.215</v>
      </c>
    </row>
    <row r="86" spans="1:3" x14ac:dyDescent="0.3">
      <c r="A86" s="8"/>
      <c r="B86" s="6"/>
      <c r="C86" s="6"/>
    </row>
    <row r="87" spans="1:3" x14ac:dyDescent="0.3">
      <c r="A87" s="8" t="s">
        <v>1878</v>
      </c>
      <c r="B87" s="6">
        <v>3.2789999999999999</v>
      </c>
      <c r="C87" s="6">
        <v>3.629</v>
      </c>
    </row>
    <row r="88" spans="1:3" x14ac:dyDescent="0.3">
      <c r="A88" s="8" t="s">
        <v>1879</v>
      </c>
      <c r="B88" s="9">
        <v>0.47799999999999998</v>
      </c>
      <c r="C88" s="6">
        <v>0.50600000000000001</v>
      </c>
    </row>
    <row r="89" spans="1:3" x14ac:dyDescent="0.3">
      <c r="A89" s="8" t="s">
        <v>2241</v>
      </c>
      <c r="B89" s="9">
        <v>0.23200000000000001</v>
      </c>
      <c r="C89" s="6">
        <v>0.249</v>
      </c>
    </row>
    <row r="90" spans="1:3" x14ac:dyDescent="0.3">
      <c r="A90" s="8" t="s">
        <v>2242</v>
      </c>
      <c r="B90" s="9">
        <v>0.129</v>
      </c>
      <c r="C90" s="6">
        <v>0.14199999999999999</v>
      </c>
    </row>
    <row r="91" spans="1:3" x14ac:dyDescent="0.3">
      <c r="A91" s="8" t="s">
        <v>2243</v>
      </c>
      <c r="B91" s="9">
        <v>0.11600000000000001</v>
      </c>
      <c r="C91" s="6">
        <v>0.115</v>
      </c>
    </row>
    <row r="92" spans="1:3" x14ac:dyDescent="0.3">
      <c r="A92" s="8" t="s">
        <v>1880</v>
      </c>
      <c r="B92" s="6">
        <v>0.34899999999999998</v>
      </c>
      <c r="C92" s="6">
        <v>0.373</v>
      </c>
    </row>
    <row r="93" spans="1:3" x14ac:dyDescent="0.3">
      <c r="A93" s="8" t="s">
        <v>2244</v>
      </c>
      <c r="B93" s="9">
        <v>0.1</v>
      </c>
      <c r="C93" s="9">
        <v>0.1</v>
      </c>
    </row>
    <row r="94" spans="1:3" x14ac:dyDescent="0.3">
      <c r="A94" s="8" t="s">
        <v>2245</v>
      </c>
      <c r="B94" s="6">
        <v>7.4999999999999997E-2</v>
      </c>
      <c r="C94" s="9">
        <v>0.08</v>
      </c>
    </row>
    <row r="95" spans="1:3" x14ac:dyDescent="0.3">
      <c r="A95" s="8" t="s">
        <v>2246</v>
      </c>
      <c r="B95" s="6">
        <v>0.17399999999999999</v>
      </c>
      <c r="C95" s="6">
        <v>0.192</v>
      </c>
    </row>
    <row r="96" spans="1:3" x14ac:dyDescent="0.3">
      <c r="A96" s="8" t="s">
        <v>1881</v>
      </c>
      <c r="B96" s="10">
        <v>1.331</v>
      </c>
      <c r="C96" s="6">
        <v>1.506</v>
      </c>
    </row>
    <row r="97" spans="1:3" x14ac:dyDescent="0.3">
      <c r="A97" s="8" t="s">
        <v>2247</v>
      </c>
      <c r="B97" s="10">
        <v>0.52600000000000002</v>
      </c>
      <c r="C97" s="6">
        <v>0.64800000000000002</v>
      </c>
    </row>
    <row r="98" spans="1:3" x14ac:dyDescent="0.3">
      <c r="A98" s="8" t="s">
        <v>2248</v>
      </c>
      <c r="B98" s="43">
        <v>0.28000000000000003</v>
      </c>
      <c r="C98" s="6">
        <v>0.29899999999999999</v>
      </c>
    </row>
    <row r="99" spans="1:3" x14ac:dyDescent="0.3">
      <c r="A99" s="8" t="s">
        <v>2249</v>
      </c>
      <c r="B99" s="10">
        <v>0.126</v>
      </c>
      <c r="C99" s="6">
        <v>0.13700000000000001</v>
      </c>
    </row>
    <row r="100" spans="1:3" x14ac:dyDescent="0.3">
      <c r="A100" s="8" t="s">
        <v>2250</v>
      </c>
      <c r="B100" s="10">
        <v>0.13800000000000001</v>
      </c>
      <c r="C100" s="6">
        <v>0.13300000000000001</v>
      </c>
    </row>
    <row r="101" spans="1:3" x14ac:dyDescent="0.3">
      <c r="A101" s="8" t="s">
        <v>2251</v>
      </c>
      <c r="B101" s="10">
        <v>0.26100000000000001</v>
      </c>
      <c r="C101" s="6">
        <v>0.29199999999999998</v>
      </c>
    </row>
    <row r="102" spans="1:3" x14ac:dyDescent="0.3">
      <c r="A102" s="8" t="s">
        <v>1882</v>
      </c>
      <c r="B102" s="6">
        <v>1.121</v>
      </c>
      <c r="C102" s="6">
        <v>1.2430000000000001</v>
      </c>
    </row>
    <row r="103" spans="1:3" x14ac:dyDescent="0.3">
      <c r="A103" s="8" t="s">
        <v>2252</v>
      </c>
      <c r="B103" s="6">
        <v>0.107</v>
      </c>
      <c r="C103" s="6">
        <v>0.112</v>
      </c>
    </row>
    <row r="104" spans="1:3" x14ac:dyDescent="0.3">
      <c r="A104" s="8" t="s">
        <v>2253</v>
      </c>
      <c r="B104" s="9">
        <v>0.18</v>
      </c>
      <c r="C104" s="6">
        <v>0.191</v>
      </c>
    </row>
    <row r="105" spans="1:3" x14ac:dyDescent="0.3">
      <c r="A105" s="8" t="s">
        <v>2254</v>
      </c>
      <c r="B105" s="6">
        <v>0.214</v>
      </c>
      <c r="C105" s="6">
        <v>0.24399999999999999</v>
      </c>
    </row>
    <row r="106" spans="1:3" x14ac:dyDescent="0.3">
      <c r="A106" s="8" t="s">
        <v>2255</v>
      </c>
      <c r="B106" s="6">
        <v>0.11700000000000001</v>
      </c>
      <c r="C106" s="6">
        <v>0.122</v>
      </c>
    </row>
    <row r="107" spans="1:3" x14ac:dyDescent="0.3">
      <c r="A107" s="8" t="s">
        <v>2256</v>
      </c>
      <c r="B107" s="9">
        <v>0.18</v>
      </c>
      <c r="C107" s="6">
        <v>0.19800000000000001</v>
      </c>
    </row>
    <row r="108" spans="1:3" x14ac:dyDescent="0.3">
      <c r="A108" s="8" t="s">
        <v>2257</v>
      </c>
      <c r="B108" s="6">
        <v>0.16900000000000001</v>
      </c>
      <c r="C108" s="6">
        <v>0.193</v>
      </c>
    </row>
    <row r="109" spans="1:3" x14ac:dyDescent="0.3">
      <c r="A109" s="8" t="s">
        <v>2258</v>
      </c>
      <c r="B109" s="6">
        <v>0.155</v>
      </c>
      <c r="C109" s="6">
        <v>0.18099999999999999</v>
      </c>
    </row>
    <row r="110" spans="1:3" x14ac:dyDescent="0.3">
      <c r="A110" s="8"/>
      <c r="B110" s="6"/>
      <c r="C110" s="6"/>
    </row>
    <row r="111" spans="1:3" x14ac:dyDescent="0.3">
      <c r="A111" s="8" t="s">
        <v>1883</v>
      </c>
      <c r="B111" s="6">
        <v>6.133</v>
      </c>
      <c r="C111" s="6">
        <v>6.4779999999999998</v>
      </c>
    </row>
    <row r="112" spans="1:3" x14ac:dyDescent="0.3">
      <c r="A112" s="8" t="s">
        <v>2259</v>
      </c>
      <c r="B112" s="9">
        <v>1.96</v>
      </c>
      <c r="C112" s="6">
        <v>2.218</v>
      </c>
    </row>
    <row r="113" spans="1:3" x14ac:dyDescent="0.3">
      <c r="A113" s="8" t="s">
        <v>2260</v>
      </c>
      <c r="B113" s="6">
        <v>2.2170000000000001</v>
      </c>
      <c r="C113" s="6">
        <v>2.1680000000000001</v>
      </c>
    </row>
    <row r="114" spans="1:3" x14ac:dyDescent="0.3">
      <c r="A114" s="8" t="s">
        <v>2261</v>
      </c>
      <c r="B114" s="6">
        <v>1.173</v>
      </c>
      <c r="C114" s="6">
        <v>1.464</v>
      </c>
    </row>
    <row r="115" spans="1:3" x14ac:dyDescent="0.3">
      <c r="A115" s="8" t="s">
        <v>2262</v>
      </c>
      <c r="B115" s="6">
        <v>0.78200000000000003</v>
      </c>
      <c r="C115" s="6">
        <v>0.628</v>
      </c>
    </row>
    <row r="116" spans="1:3" x14ac:dyDescent="0.3">
      <c r="A116" s="8"/>
      <c r="B116" s="6"/>
      <c r="C116" s="6"/>
    </row>
    <row r="117" spans="1:3" x14ac:dyDescent="0.3">
      <c r="A117" s="8" t="s">
        <v>89</v>
      </c>
      <c r="B117" s="6">
        <v>1.1060000000000001</v>
      </c>
      <c r="C117" s="6">
        <v>1.1950000000000001</v>
      </c>
    </row>
    <row r="118" spans="1:3" x14ac:dyDescent="0.3">
      <c r="A118" s="8" t="s">
        <v>1990</v>
      </c>
      <c r="B118" s="6">
        <v>0.82899999999999996</v>
      </c>
      <c r="C118" s="6">
        <v>0.90100000000000002</v>
      </c>
    </row>
    <row r="119" spans="1:3" x14ac:dyDescent="0.3">
      <c r="A119" s="8" t="s">
        <v>1992</v>
      </c>
      <c r="B119" s="6">
        <v>0.41099999999999998</v>
      </c>
      <c r="C119" s="6">
        <v>0.51600000000000001</v>
      </c>
    </row>
    <row r="120" spans="1:3" x14ac:dyDescent="0.3">
      <c r="A120" s="8" t="s">
        <v>2263</v>
      </c>
      <c r="B120" s="6">
        <v>0.188</v>
      </c>
      <c r="C120" s="6">
        <v>0.185</v>
      </c>
    </row>
    <row r="121" spans="1:3" x14ac:dyDescent="0.3">
      <c r="A121" s="8" t="s">
        <v>2264</v>
      </c>
      <c r="B121" s="6">
        <v>0.123</v>
      </c>
      <c r="C121" s="6">
        <v>0.10199999999999999</v>
      </c>
    </row>
    <row r="122" spans="1:3" x14ac:dyDescent="0.3">
      <c r="A122" s="8" t="s">
        <v>2265</v>
      </c>
      <c r="B122" s="6">
        <v>0.108</v>
      </c>
      <c r="C122" s="6">
        <v>9.8000000000000004E-2</v>
      </c>
    </row>
    <row r="123" spans="1:3" x14ac:dyDescent="0.3">
      <c r="A123" s="8" t="s">
        <v>1991</v>
      </c>
      <c r="B123" s="6">
        <v>0.222</v>
      </c>
      <c r="C123" s="6">
        <v>0.253</v>
      </c>
    </row>
    <row r="124" spans="1:3" x14ac:dyDescent="0.3">
      <c r="A124" s="8" t="s">
        <v>2266</v>
      </c>
      <c r="B124" s="6">
        <v>5.3999999999999999E-2</v>
      </c>
      <c r="C124" s="6">
        <v>4.2000000000000003E-2</v>
      </c>
    </row>
    <row r="125" spans="1:3" x14ac:dyDescent="0.3">
      <c r="A125" s="8"/>
      <c r="B125" s="6"/>
      <c r="C125" s="6"/>
    </row>
    <row r="126" spans="1:3" x14ac:dyDescent="0.3">
      <c r="A126" s="8" t="s">
        <v>91</v>
      </c>
      <c r="B126" s="6">
        <v>37.884</v>
      </c>
      <c r="C126" s="6">
        <v>35.162999999999997</v>
      </c>
    </row>
    <row r="127" spans="1:3" x14ac:dyDescent="0.3">
      <c r="A127" t="s">
        <v>92</v>
      </c>
      <c r="B127" s="6">
        <v>22.254999999999999</v>
      </c>
      <c r="C127" s="6">
        <v>20.402999999999999</v>
      </c>
    </row>
    <row r="128" spans="1:3" x14ac:dyDescent="0.3">
      <c r="A128" t="s">
        <v>1884</v>
      </c>
      <c r="B128" s="6">
        <v>7.319</v>
      </c>
      <c r="C128" s="9">
        <v>6.58</v>
      </c>
    </row>
    <row r="129" spans="1:3" x14ac:dyDescent="0.3">
      <c r="A129" t="s">
        <v>1885</v>
      </c>
      <c r="B129" s="6">
        <v>6.3540000000000001</v>
      </c>
      <c r="C129" s="6">
        <v>5.9260000000000002</v>
      </c>
    </row>
    <row r="130" spans="1:3" x14ac:dyDescent="0.3">
      <c r="A130" t="s">
        <v>1886</v>
      </c>
      <c r="B130" s="6">
        <v>0.96499999999999997</v>
      </c>
      <c r="C130" s="6">
        <v>0.65400000000000003</v>
      </c>
    </row>
    <row r="131" spans="1:3" x14ac:dyDescent="0.3">
      <c r="A131" t="s">
        <v>1996</v>
      </c>
      <c r="B131" s="6">
        <v>0.61899999999999999</v>
      </c>
      <c r="C131" s="6">
        <v>0.43099999999999999</v>
      </c>
    </row>
    <row r="132" spans="1:3" x14ac:dyDescent="0.3">
      <c r="A132" t="s">
        <v>1997</v>
      </c>
      <c r="B132" s="6">
        <v>0.26200000000000001</v>
      </c>
      <c r="C132" s="9">
        <v>0.16</v>
      </c>
    </row>
    <row r="133" spans="1:3" x14ac:dyDescent="0.3">
      <c r="A133" t="s">
        <v>2267</v>
      </c>
      <c r="B133" s="6">
        <v>8.5000000000000006E-2</v>
      </c>
      <c r="C133" s="6">
        <v>6.3E-2</v>
      </c>
    </row>
    <row r="134" spans="1:3" x14ac:dyDescent="0.3">
      <c r="A134" t="s">
        <v>1887</v>
      </c>
      <c r="B134" s="6">
        <v>14.417</v>
      </c>
      <c r="C134" s="6">
        <v>13.273</v>
      </c>
    </row>
    <row r="135" spans="1:3" x14ac:dyDescent="0.3">
      <c r="A135" t="s">
        <v>1888</v>
      </c>
      <c r="B135" s="6">
        <v>14.015000000000001</v>
      </c>
      <c r="C135" s="6">
        <v>12.929</v>
      </c>
    </row>
    <row r="136" spans="1:3" x14ac:dyDescent="0.3">
      <c r="A136" t="s">
        <v>1889</v>
      </c>
      <c r="B136" s="6">
        <v>0.40200000000000002</v>
      </c>
      <c r="C136" s="6">
        <v>0.34399999999999997</v>
      </c>
    </row>
    <row r="137" spans="1:3" x14ac:dyDescent="0.3">
      <c r="A137" t="s">
        <v>252</v>
      </c>
      <c r="B137" s="6">
        <v>0.51900000000000002</v>
      </c>
      <c r="C137" s="9">
        <v>0.55000000000000004</v>
      </c>
    </row>
    <row r="138" spans="1:3" x14ac:dyDescent="0.3">
      <c r="A138" t="s">
        <v>1890</v>
      </c>
      <c r="B138" s="6">
        <v>0.29099999999999998</v>
      </c>
      <c r="C138" s="6">
        <v>0.25900000000000001</v>
      </c>
    </row>
    <row r="139" spans="1:3" x14ac:dyDescent="0.3">
      <c r="A139" t="s">
        <v>1891</v>
      </c>
      <c r="B139" s="6">
        <v>0.22800000000000001</v>
      </c>
      <c r="C139" s="6">
        <v>0.29099999999999998</v>
      </c>
    </row>
    <row r="140" spans="1:3" x14ac:dyDescent="0.3">
      <c r="A140" t="s">
        <v>2268</v>
      </c>
      <c r="B140" s="6">
        <v>0.124</v>
      </c>
      <c r="C140" s="9">
        <v>0.12</v>
      </c>
    </row>
    <row r="141" spans="1:3" x14ac:dyDescent="0.3">
      <c r="A141" t="s">
        <v>2269</v>
      </c>
      <c r="B141" s="6">
        <v>8.9999999999999993E-3</v>
      </c>
      <c r="C141" s="9">
        <v>0.01</v>
      </c>
    </row>
    <row r="142" spans="1:3" x14ac:dyDescent="0.3">
      <c r="A142" t="s">
        <v>2551</v>
      </c>
      <c r="B142" s="6">
        <v>8.9999999999999993E-3</v>
      </c>
      <c r="C142" s="9">
        <v>0.01</v>
      </c>
    </row>
    <row r="143" spans="1:3" x14ac:dyDescent="0.3">
      <c r="A143" t="s">
        <v>2270</v>
      </c>
      <c r="B143" s="6">
        <v>5.8000000000000003E-2</v>
      </c>
      <c r="C143" s="6">
        <v>0.121</v>
      </c>
    </row>
    <row r="144" spans="1:3" x14ac:dyDescent="0.3">
      <c r="A144" t="s">
        <v>2105</v>
      </c>
      <c r="B144" s="6">
        <v>2.8000000000000001E-2</v>
      </c>
      <c r="C144" s="9">
        <v>0.03</v>
      </c>
    </row>
    <row r="145" spans="1:3" x14ac:dyDescent="0.3">
      <c r="A145" t="s">
        <v>103</v>
      </c>
      <c r="B145" s="6">
        <v>8.0809999999999995</v>
      </c>
      <c r="C145" s="9">
        <v>7.87</v>
      </c>
    </row>
    <row r="146" spans="1:3" x14ac:dyDescent="0.3">
      <c r="A146" t="s">
        <v>1896</v>
      </c>
      <c r="B146" s="6">
        <v>5.7830000000000004</v>
      </c>
      <c r="C146" s="6">
        <v>5.6870000000000003</v>
      </c>
    </row>
    <row r="147" spans="1:3" x14ac:dyDescent="0.3">
      <c r="A147" t="s">
        <v>1897</v>
      </c>
      <c r="B147" s="6">
        <v>1.323</v>
      </c>
      <c r="C147" s="6">
        <v>1.3069999999999999</v>
      </c>
    </row>
    <row r="148" spans="1:3" x14ac:dyDescent="0.3">
      <c r="A148" t="s">
        <v>2271</v>
      </c>
      <c r="B148" s="6">
        <v>1.125</v>
      </c>
      <c r="C148" s="6">
        <v>1.1140000000000001</v>
      </c>
    </row>
    <row r="149" spans="1:3" x14ac:dyDescent="0.3">
      <c r="A149" t="s">
        <v>2272</v>
      </c>
      <c r="B149" s="6">
        <v>0.189</v>
      </c>
      <c r="C149" s="6">
        <v>0.186</v>
      </c>
    </row>
    <row r="150" spans="1:3" x14ac:dyDescent="0.3">
      <c r="A150" t="s">
        <v>2273</v>
      </c>
      <c r="B150" s="6">
        <v>8.9999999999999993E-3</v>
      </c>
      <c r="C150" s="6">
        <v>7.0000000000000001E-3</v>
      </c>
    </row>
    <row r="151" spans="1:3" x14ac:dyDescent="0.3">
      <c r="A151" t="s">
        <v>1898</v>
      </c>
      <c r="B151" s="6">
        <v>4.4589999999999996</v>
      </c>
      <c r="C151" s="9">
        <v>4.38</v>
      </c>
    </row>
    <row r="152" spans="1:3" x14ac:dyDescent="0.3">
      <c r="A152" t="s">
        <v>2274</v>
      </c>
      <c r="B152" s="6">
        <v>2.5859999999999999</v>
      </c>
      <c r="C152" s="9">
        <v>2.5169999999999999</v>
      </c>
    </row>
    <row r="153" spans="1:3" x14ac:dyDescent="0.3">
      <c r="A153" t="s">
        <v>2275</v>
      </c>
      <c r="B153" s="6">
        <v>1.873</v>
      </c>
      <c r="C153" s="9">
        <v>1.863</v>
      </c>
    </row>
    <row r="154" spans="1:3" x14ac:dyDescent="0.3">
      <c r="A154" t="s">
        <v>1899</v>
      </c>
      <c r="B154" s="6">
        <v>2.298</v>
      </c>
      <c r="C154" s="6">
        <v>2.1829999999999998</v>
      </c>
    </row>
    <row r="155" spans="1:3" x14ac:dyDescent="0.3">
      <c r="A155" t="s">
        <v>2276</v>
      </c>
      <c r="B155" s="6">
        <v>1.573</v>
      </c>
      <c r="C155" s="6">
        <v>1.4990000000000001</v>
      </c>
    </row>
    <row r="156" spans="1:3" x14ac:dyDescent="0.3">
      <c r="A156" t="s">
        <v>2277</v>
      </c>
      <c r="B156" s="6">
        <v>0.98199999999999998</v>
      </c>
      <c r="C156" s="6">
        <v>0.93899999999999995</v>
      </c>
    </row>
    <row r="157" spans="1:3" x14ac:dyDescent="0.3">
      <c r="A157" t="s">
        <v>2278</v>
      </c>
      <c r="B157" s="6">
        <v>0.30299999999999999</v>
      </c>
      <c r="C157" s="9">
        <v>0.28999999999999998</v>
      </c>
    </row>
    <row r="158" spans="1:3" x14ac:dyDescent="0.3">
      <c r="A158" t="s">
        <v>2279</v>
      </c>
      <c r="B158" s="6">
        <v>0.28799999999999998</v>
      </c>
      <c r="C158" s="6">
        <v>0.27100000000000002</v>
      </c>
    </row>
    <row r="159" spans="1:3" x14ac:dyDescent="0.3">
      <c r="A159" t="s">
        <v>2280</v>
      </c>
      <c r="B159" s="9">
        <v>0.53</v>
      </c>
      <c r="C159" s="6">
        <v>0.505</v>
      </c>
    </row>
    <row r="160" spans="1:3" x14ac:dyDescent="0.3">
      <c r="A160" t="s">
        <v>2281</v>
      </c>
      <c r="B160" s="9">
        <v>0.06</v>
      </c>
      <c r="C160" s="6">
        <v>5.6000000000000001E-2</v>
      </c>
    </row>
    <row r="161" spans="1:3" x14ac:dyDescent="0.3">
      <c r="A161" t="s">
        <v>2282</v>
      </c>
      <c r="B161" s="6">
        <v>0.125</v>
      </c>
      <c r="C161" s="6">
        <v>0.11600000000000001</v>
      </c>
    </row>
    <row r="162" spans="1:3" x14ac:dyDescent="0.3">
      <c r="A162" t="s">
        <v>2131</v>
      </c>
      <c r="B162" s="6">
        <v>8.9999999999999993E-3</v>
      </c>
      <c r="C162" s="6">
        <v>7.0000000000000001E-3</v>
      </c>
    </row>
    <row r="163" spans="1:3" x14ac:dyDescent="0.3">
      <c r="B163" s="6"/>
      <c r="C163" s="6"/>
    </row>
    <row r="164" spans="1:3" x14ac:dyDescent="0.3">
      <c r="A164" t="s">
        <v>1892</v>
      </c>
      <c r="B164" s="6">
        <v>7.548</v>
      </c>
      <c r="C164" s="6">
        <v>6.891</v>
      </c>
    </row>
    <row r="165" spans="1:3" x14ac:dyDescent="0.3">
      <c r="A165" t="s">
        <v>1900</v>
      </c>
      <c r="B165" s="6">
        <v>3.7440000000000002</v>
      </c>
      <c r="C165" s="9">
        <v>3.59</v>
      </c>
    </row>
    <row r="166" spans="1:3" x14ac:dyDescent="0.3">
      <c r="A166" t="s">
        <v>2283</v>
      </c>
      <c r="B166" s="6">
        <v>0.55400000000000005</v>
      </c>
      <c r="C166" s="9">
        <v>0.54</v>
      </c>
    </row>
    <row r="167" spans="1:3" x14ac:dyDescent="0.3">
      <c r="A167" t="s">
        <v>2284</v>
      </c>
      <c r="B167" s="6">
        <v>0.26500000000000001</v>
      </c>
      <c r="C167" s="9">
        <v>0.26900000000000002</v>
      </c>
    </row>
    <row r="168" spans="1:3" x14ac:dyDescent="0.3">
      <c r="A168" t="s">
        <v>2285</v>
      </c>
      <c r="B168" s="6">
        <v>0.28799999999999998</v>
      </c>
      <c r="C168" s="9">
        <v>0.26900000000000002</v>
      </c>
    </row>
    <row r="169" spans="1:3" x14ac:dyDescent="0.3">
      <c r="A169" t="s">
        <v>1989</v>
      </c>
      <c r="B169" s="6">
        <v>2E-3</v>
      </c>
      <c r="C169" s="9">
        <v>2E-3</v>
      </c>
    </row>
    <row r="170" spans="1:3" x14ac:dyDescent="0.3">
      <c r="A170" t="s">
        <v>2286</v>
      </c>
      <c r="B170" s="6">
        <v>1.256</v>
      </c>
      <c r="C170" s="9">
        <v>1.23</v>
      </c>
    </row>
    <row r="171" spans="1:3" x14ac:dyDescent="0.3">
      <c r="A171" t="s">
        <v>2287</v>
      </c>
      <c r="B171" s="6">
        <v>0.42099999999999999</v>
      </c>
      <c r="C171" s="9">
        <v>0.42499999999999999</v>
      </c>
    </row>
    <row r="172" spans="1:3" x14ac:dyDescent="0.3">
      <c r="A172" t="s">
        <v>2288</v>
      </c>
      <c r="B172" s="6">
        <v>0.216</v>
      </c>
      <c r="C172" s="9">
        <v>0.218</v>
      </c>
    </row>
    <row r="173" spans="1:3" x14ac:dyDescent="0.3">
      <c r="A173" t="s">
        <v>2289</v>
      </c>
      <c r="B173" s="6">
        <v>0.249</v>
      </c>
      <c r="C173" s="9">
        <v>0.255</v>
      </c>
    </row>
    <row r="174" spans="1:3" x14ac:dyDescent="0.3">
      <c r="A174" t="s">
        <v>2290</v>
      </c>
      <c r="B174" s="6">
        <v>0.36899999999999999</v>
      </c>
      <c r="C174" s="9">
        <v>0.33200000000000002</v>
      </c>
    </row>
    <row r="175" spans="1:3" x14ac:dyDescent="0.3">
      <c r="A175" t="s">
        <v>2291</v>
      </c>
      <c r="B175" s="6">
        <v>0.99299999999999999</v>
      </c>
      <c r="C175" s="9">
        <v>0.93200000000000005</v>
      </c>
    </row>
    <row r="176" spans="1:3" x14ac:dyDescent="0.3">
      <c r="A176" t="s">
        <v>2292</v>
      </c>
      <c r="B176" s="6">
        <v>0.52100000000000002</v>
      </c>
      <c r="C176" s="9">
        <v>0.55400000000000005</v>
      </c>
    </row>
    <row r="177" spans="1:3" x14ac:dyDescent="0.3">
      <c r="A177" t="s">
        <v>2293</v>
      </c>
      <c r="B177" s="6">
        <v>0.219</v>
      </c>
      <c r="C177" s="9">
        <v>0.224</v>
      </c>
    </row>
    <row r="178" spans="1:3" x14ac:dyDescent="0.3">
      <c r="A178" t="s">
        <v>2294</v>
      </c>
      <c r="B178" s="6">
        <v>0.30299999999999999</v>
      </c>
      <c r="C178" s="9">
        <v>0.32900000000000001</v>
      </c>
    </row>
    <row r="179" spans="1:3" x14ac:dyDescent="0.3">
      <c r="A179" t="s">
        <v>2295</v>
      </c>
      <c r="B179" s="6">
        <v>0.47199999999999998</v>
      </c>
      <c r="C179" s="9">
        <v>0.378</v>
      </c>
    </row>
    <row r="180" spans="1:3" x14ac:dyDescent="0.3">
      <c r="A180" t="s">
        <v>2296</v>
      </c>
      <c r="B180" s="6">
        <v>9.9000000000000005E-2</v>
      </c>
      <c r="C180" s="9">
        <v>8.7999999999999995E-2</v>
      </c>
    </row>
    <row r="181" spans="1:3" x14ac:dyDescent="0.3">
      <c r="A181" t="s">
        <v>2297</v>
      </c>
      <c r="B181" s="9">
        <v>7.0000000000000007E-2</v>
      </c>
      <c r="C181" s="9">
        <v>5.7000000000000002E-2</v>
      </c>
    </row>
    <row r="182" spans="1:3" x14ac:dyDescent="0.3">
      <c r="A182" t="s">
        <v>2298</v>
      </c>
      <c r="B182" s="6">
        <v>0.30299999999999999</v>
      </c>
      <c r="C182" s="9">
        <v>0.23400000000000001</v>
      </c>
    </row>
    <row r="183" spans="1:3" x14ac:dyDescent="0.3">
      <c r="A183" t="s">
        <v>2299</v>
      </c>
      <c r="B183" s="9">
        <v>0.14000000000000001</v>
      </c>
      <c r="C183" s="9">
        <v>0.111</v>
      </c>
    </row>
    <row r="184" spans="1:3" x14ac:dyDescent="0.3">
      <c r="A184" t="s">
        <v>2300</v>
      </c>
      <c r="B184" s="6">
        <v>0.158</v>
      </c>
      <c r="C184" s="9">
        <v>0.122</v>
      </c>
    </row>
    <row r="185" spans="1:3" x14ac:dyDescent="0.3">
      <c r="A185" t="s">
        <v>2056</v>
      </c>
      <c r="B185" s="6">
        <v>5.0000000000000001E-3</v>
      </c>
      <c r="C185" s="9">
        <v>0</v>
      </c>
    </row>
    <row r="186" spans="1:3" x14ac:dyDescent="0.3">
      <c r="A186" t="s">
        <v>2301</v>
      </c>
      <c r="B186" s="9">
        <v>0.94</v>
      </c>
      <c r="C186" s="9">
        <v>0.88800000000000001</v>
      </c>
    </row>
    <row r="187" spans="1:3" x14ac:dyDescent="0.3">
      <c r="A187" t="s">
        <v>2302</v>
      </c>
      <c r="B187" s="6">
        <v>0.19700000000000001</v>
      </c>
      <c r="C187" s="9">
        <v>0.14799999999999999</v>
      </c>
    </row>
    <row r="188" spans="1:3" x14ac:dyDescent="0.3">
      <c r="A188" t="s">
        <v>2303</v>
      </c>
      <c r="B188" s="6">
        <v>0.154</v>
      </c>
      <c r="C188" s="9">
        <v>0.11899999999999999</v>
      </c>
    </row>
    <row r="189" spans="1:3" x14ac:dyDescent="0.3">
      <c r="A189" t="s">
        <v>2304</v>
      </c>
      <c r="B189" s="6">
        <v>0.29699999999999999</v>
      </c>
      <c r="C189" s="9">
        <v>0.29799999999999999</v>
      </c>
    </row>
    <row r="190" spans="1:3" x14ac:dyDescent="0.3">
      <c r="A190" t="s">
        <v>2305</v>
      </c>
      <c r="B190" s="6">
        <v>0.191</v>
      </c>
      <c r="C190" s="9">
        <v>0.221</v>
      </c>
    </row>
    <row r="191" spans="1:3" x14ac:dyDescent="0.3">
      <c r="A191" t="s">
        <v>1989</v>
      </c>
      <c r="B191" s="6">
        <v>0.10199999999999999</v>
      </c>
      <c r="C191" s="9">
        <v>0.10199999999999999</v>
      </c>
    </row>
    <row r="192" spans="1:3" x14ac:dyDescent="0.3">
      <c r="A192" t="s">
        <v>276</v>
      </c>
      <c r="B192" s="6">
        <v>1.6359999999999999</v>
      </c>
      <c r="C192" s="9">
        <v>1.663</v>
      </c>
    </row>
    <row r="193" spans="1:3" x14ac:dyDescent="0.3">
      <c r="A193" t="s">
        <v>2306</v>
      </c>
      <c r="B193" s="6">
        <v>0.35499999999999998</v>
      </c>
      <c r="C193" s="9">
        <v>0.39700000000000002</v>
      </c>
    </row>
    <row r="194" spans="1:3" x14ac:dyDescent="0.3">
      <c r="A194" t="s">
        <v>2307</v>
      </c>
      <c r="B194" s="6">
        <v>0.27200000000000002</v>
      </c>
      <c r="C194" s="9">
        <v>0.29399999999999998</v>
      </c>
    </row>
    <row r="195" spans="1:3" x14ac:dyDescent="0.3">
      <c r="A195" t="s">
        <v>2308</v>
      </c>
      <c r="B195" s="6">
        <v>0.26300000000000001</v>
      </c>
      <c r="C195" s="9">
        <v>0.27200000000000002</v>
      </c>
    </row>
    <row r="196" spans="1:3" x14ac:dyDescent="0.3">
      <c r="A196" t="s">
        <v>2309</v>
      </c>
      <c r="B196" s="6">
        <v>0.22600000000000001</v>
      </c>
      <c r="C196" s="9">
        <v>0.214</v>
      </c>
    </row>
    <row r="197" spans="1:3" x14ac:dyDescent="0.3">
      <c r="A197" t="s">
        <v>2310</v>
      </c>
      <c r="B197" s="6">
        <v>0.29299999999999998</v>
      </c>
      <c r="C197" s="9">
        <v>0.308</v>
      </c>
    </row>
    <row r="198" spans="1:3" x14ac:dyDescent="0.3">
      <c r="A198" t="s">
        <v>2311</v>
      </c>
      <c r="B198" s="6">
        <v>0.22700000000000001</v>
      </c>
      <c r="C198" s="9">
        <v>0.17799999999999999</v>
      </c>
    </row>
    <row r="199" spans="1:3" x14ac:dyDescent="0.3">
      <c r="A199" t="s">
        <v>277</v>
      </c>
      <c r="B199" s="6">
        <v>2.1680000000000001</v>
      </c>
      <c r="C199" s="9">
        <v>1.637</v>
      </c>
    </row>
    <row r="200" spans="1:3" x14ac:dyDescent="0.3">
      <c r="A200" t="s">
        <v>504</v>
      </c>
      <c r="B200" s="6">
        <v>0.20399999999999999</v>
      </c>
      <c r="C200" s="9">
        <v>0.18</v>
      </c>
    </row>
    <row r="201" spans="1:3" x14ac:dyDescent="0.3">
      <c r="A201" t="s">
        <v>2312</v>
      </c>
      <c r="B201" s="6">
        <v>0.53500000000000003</v>
      </c>
      <c r="C201" s="9">
        <v>0.46300000000000002</v>
      </c>
    </row>
    <row r="202" spans="1:3" x14ac:dyDescent="0.3">
      <c r="A202" t="s">
        <v>2316</v>
      </c>
      <c r="B202" s="6">
        <v>0.36799999999999999</v>
      </c>
      <c r="C202" s="9">
        <v>0.32</v>
      </c>
    </row>
    <row r="203" spans="1:3" x14ac:dyDescent="0.3">
      <c r="A203" t="s">
        <v>2313</v>
      </c>
      <c r="B203" s="6">
        <v>0.35899999999999999</v>
      </c>
      <c r="C203" s="9">
        <v>0.42799999999999999</v>
      </c>
    </row>
    <row r="204" spans="1:3" x14ac:dyDescent="0.3">
      <c r="A204" t="s">
        <v>2314</v>
      </c>
      <c r="B204" s="6">
        <v>0.39100000000000001</v>
      </c>
      <c r="C204" s="9">
        <v>0.105</v>
      </c>
    </row>
    <row r="205" spans="1:3" x14ac:dyDescent="0.3">
      <c r="A205" t="s">
        <v>2315</v>
      </c>
      <c r="B205" s="6">
        <v>0.247</v>
      </c>
      <c r="C205" s="9">
        <v>0.10100000000000001</v>
      </c>
    </row>
    <row r="206" spans="1:3" x14ac:dyDescent="0.3">
      <c r="A206" t="s">
        <v>2147</v>
      </c>
      <c r="B206" s="6">
        <v>6.4000000000000001E-2</v>
      </c>
      <c r="C206" s="9">
        <v>4.2000000000000003E-2</v>
      </c>
    </row>
    <row r="207" spans="1:3" x14ac:dyDescent="0.3">
      <c r="B207" s="6"/>
      <c r="C207" s="9"/>
    </row>
    <row r="208" spans="1:3" x14ac:dyDescent="0.3">
      <c r="B208" s="6"/>
      <c r="C208" s="6"/>
    </row>
    <row r="209" spans="1:3" x14ac:dyDescent="0.3">
      <c r="A209" t="s">
        <v>280</v>
      </c>
      <c r="B209" s="6">
        <v>5.016</v>
      </c>
      <c r="C209" s="9">
        <v>4.97</v>
      </c>
    </row>
    <row r="210" spans="1:3" x14ac:dyDescent="0.3">
      <c r="A210" t="s">
        <v>1893</v>
      </c>
      <c r="B210" s="6">
        <v>4.2080000000000002</v>
      </c>
      <c r="C210" s="6">
        <v>4.2089999999999996</v>
      </c>
    </row>
    <row r="211" spans="1:3" x14ac:dyDescent="0.3">
      <c r="A211" t="s">
        <v>2317</v>
      </c>
      <c r="B211" s="6">
        <v>3.5819999999999999</v>
      </c>
      <c r="C211" s="6">
        <v>3.5529999999999999</v>
      </c>
    </row>
    <row r="212" spans="1:3" x14ac:dyDescent="0.3">
      <c r="A212" t="s">
        <v>2318</v>
      </c>
      <c r="B212" s="9">
        <v>1.38</v>
      </c>
      <c r="C212" s="6">
        <v>1.3640000000000001</v>
      </c>
    </row>
    <row r="213" spans="1:3" x14ac:dyDescent="0.3">
      <c r="A213" t="s">
        <v>2319</v>
      </c>
      <c r="B213" s="9">
        <v>1.097</v>
      </c>
      <c r="C213" s="6">
        <v>1.0389999999999999</v>
      </c>
    </row>
    <row r="214" spans="1:3" x14ac:dyDescent="0.3">
      <c r="A214" t="s">
        <v>2320</v>
      </c>
      <c r="B214" s="9">
        <v>0.29399999999999998</v>
      </c>
      <c r="C214" s="6">
        <v>0.20100000000000001</v>
      </c>
    </row>
    <row r="215" spans="1:3" x14ac:dyDescent="0.3">
      <c r="A215" t="s">
        <v>2321</v>
      </c>
      <c r="B215" s="9">
        <v>8.7999999999999995E-2</v>
      </c>
      <c r="C215" s="6">
        <v>9.6000000000000002E-2</v>
      </c>
    </row>
    <row r="216" spans="1:3" x14ac:dyDescent="0.3">
      <c r="A216" t="s">
        <v>2322</v>
      </c>
      <c r="B216" s="9">
        <v>0.252</v>
      </c>
      <c r="C216" s="6">
        <v>0.24399999999999999</v>
      </c>
    </row>
    <row r="217" spans="1:3" x14ac:dyDescent="0.3">
      <c r="A217" t="s">
        <v>2323</v>
      </c>
      <c r="B217" s="9">
        <v>0.20200000000000001</v>
      </c>
      <c r="C217" s="6">
        <v>0.20100000000000001</v>
      </c>
    </row>
    <row r="218" spans="1:3" x14ac:dyDescent="0.3">
      <c r="A218" t="s">
        <v>2324</v>
      </c>
      <c r="B218" s="9">
        <v>0.245</v>
      </c>
      <c r="C218" s="6">
        <v>0.27800000000000002</v>
      </c>
    </row>
    <row r="219" spans="1:3" x14ac:dyDescent="0.3">
      <c r="A219" t="s">
        <v>2119</v>
      </c>
      <c r="B219" s="9">
        <v>1.4999999999999999E-2</v>
      </c>
      <c r="C219" s="9">
        <v>0.02</v>
      </c>
    </row>
    <row r="220" spans="1:3" x14ac:dyDescent="0.3">
      <c r="A220" t="s">
        <v>2336</v>
      </c>
      <c r="B220" s="9">
        <v>0.28299999999999997</v>
      </c>
      <c r="C220" s="6">
        <v>0.32500000000000001</v>
      </c>
    </row>
    <row r="221" spans="1:3" x14ac:dyDescent="0.3">
      <c r="A221" t="s">
        <v>2325</v>
      </c>
      <c r="B221" s="9">
        <v>8.5000000000000006E-2</v>
      </c>
      <c r="C221" s="6">
        <v>0.112</v>
      </c>
    </row>
    <row r="222" spans="1:3" x14ac:dyDescent="0.3">
      <c r="A222" t="s">
        <v>2326</v>
      </c>
      <c r="B222" s="9">
        <v>5.3999999999999999E-2</v>
      </c>
      <c r="C222" s="6">
        <v>5.8999999999999997E-2</v>
      </c>
    </row>
    <row r="223" spans="1:3" x14ac:dyDescent="0.3">
      <c r="A223" t="s">
        <v>2327</v>
      </c>
      <c r="B223" s="9">
        <v>0.121</v>
      </c>
      <c r="C223" s="6">
        <v>0.14299999999999999</v>
      </c>
    </row>
    <row r="224" spans="1:3" x14ac:dyDescent="0.3">
      <c r="A224" t="s">
        <v>2119</v>
      </c>
      <c r="B224" s="9">
        <v>1.2999999999999999E-2</v>
      </c>
      <c r="C224" s="6">
        <v>1.2E-2</v>
      </c>
    </row>
    <row r="225" spans="1:3" x14ac:dyDescent="0.3">
      <c r="A225" t="s">
        <v>116</v>
      </c>
      <c r="B225" s="6">
        <v>1.536</v>
      </c>
      <c r="C225" s="6">
        <v>1.5640000000000001</v>
      </c>
    </row>
    <row r="226" spans="1:3" x14ac:dyDescent="0.3">
      <c r="A226" t="s">
        <v>2328</v>
      </c>
      <c r="B226" s="6">
        <v>1.278</v>
      </c>
      <c r="C226" s="6">
        <v>1.274</v>
      </c>
    </row>
    <row r="227" spans="1:3" x14ac:dyDescent="0.3">
      <c r="A227" t="s">
        <v>2321</v>
      </c>
      <c r="B227" s="6">
        <v>0.14099999999999999</v>
      </c>
      <c r="C227" s="6">
        <v>0.152</v>
      </c>
    </row>
    <row r="228" spans="1:3" x14ac:dyDescent="0.3">
      <c r="A228" t="s">
        <v>2330</v>
      </c>
      <c r="B228" s="6">
        <v>0.27500000000000002</v>
      </c>
      <c r="C228" s="6">
        <v>0.217</v>
      </c>
    </row>
    <row r="229" spans="1:3" x14ac:dyDescent="0.3">
      <c r="A229" t="s">
        <v>2331</v>
      </c>
      <c r="B229" s="6">
        <v>0.27900000000000003</v>
      </c>
      <c r="C229" s="6">
        <v>0.28799999999999998</v>
      </c>
    </row>
    <row r="230" spans="1:3" x14ac:dyDescent="0.3">
      <c r="A230" t="s">
        <v>2332</v>
      </c>
      <c r="B230" s="9">
        <v>0.38</v>
      </c>
      <c r="C230" s="9">
        <v>0.4</v>
      </c>
    </row>
    <row r="231" spans="1:3" x14ac:dyDescent="0.3">
      <c r="A231" t="s">
        <v>2333</v>
      </c>
      <c r="B231" s="6">
        <v>0.108</v>
      </c>
      <c r="C231" s="6">
        <v>0.126</v>
      </c>
    </row>
    <row r="232" spans="1:3" x14ac:dyDescent="0.3">
      <c r="A232" t="s">
        <v>2119</v>
      </c>
      <c r="B232" s="6">
        <v>8.3000000000000004E-2</v>
      </c>
      <c r="C232" s="6">
        <v>9.0999999999999998E-2</v>
      </c>
    </row>
    <row r="233" spans="1:3" x14ac:dyDescent="0.3">
      <c r="A233" t="s">
        <v>2329</v>
      </c>
      <c r="B233" s="6">
        <v>0.25900000000000001</v>
      </c>
      <c r="C233" s="6">
        <v>0.29099999999999998</v>
      </c>
    </row>
    <row r="234" spans="1:3" x14ac:dyDescent="0.3">
      <c r="A234" t="s">
        <v>2334</v>
      </c>
      <c r="B234" s="6">
        <v>8.5000000000000006E-2</v>
      </c>
      <c r="C234" s="6">
        <v>9.8000000000000004E-2</v>
      </c>
    </row>
    <row r="235" spans="1:3" x14ac:dyDescent="0.3">
      <c r="A235" t="s">
        <v>2331</v>
      </c>
      <c r="B235" s="9">
        <v>0.1</v>
      </c>
      <c r="C235" s="9">
        <v>0.11</v>
      </c>
    </row>
    <row r="236" spans="1:3" x14ac:dyDescent="0.3">
      <c r="A236" t="s">
        <v>2335</v>
      </c>
      <c r="B236" s="9">
        <v>7.0000000000000007E-2</v>
      </c>
      <c r="C236" s="6">
        <v>7.8E-2</v>
      </c>
    </row>
    <row r="237" spans="1:3" x14ac:dyDescent="0.3">
      <c r="A237" t="s">
        <v>2119</v>
      </c>
      <c r="B237" s="6">
        <v>4.0000000000000001E-3</v>
      </c>
      <c r="C237" s="6">
        <v>4.0000000000000001E-3</v>
      </c>
    </row>
    <row r="238" spans="1:3" x14ac:dyDescent="0.3">
      <c r="A238" t="s">
        <v>2337</v>
      </c>
      <c r="B238" s="6">
        <v>0.11700000000000001</v>
      </c>
      <c r="C238" s="6">
        <v>0.13700000000000001</v>
      </c>
    </row>
    <row r="239" spans="1:3" x14ac:dyDescent="0.3">
      <c r="A239" t="s">
        <v>1894</v>
      </c>
      <c r="B239" s="6">
        <v>0.54900000000000004</v>
      </c>
      <c r="C239" s="6">
        <v>0.48699999999999999</v>
      </c>
    </row>
    <row r="240" spans="1:3" x14ac:dyDescent="0.3">
      <c r="A240" t="s">
        <v>2339</v>
      </c>
      <c r="B240" s="6">
        <v>0.14799999999999999</v>
      </c>
      <c r="C240" s="6">
        <v>0.14399999999999999</v>
      </c>
    </row>
    <row r="241" spans="1:3" x14ac:dyDescent="0.3">
      <c r="A241" t="s">
        <v>2338</v>
      </c>
      <c r="B241" s="6">
        <v>0.40100000000000002</v>
      </c>
      <c r="C241" s="6">
        <v>0.34300000000000003</v>
      </c>
    </row>
    <row r="242" spans="1:3" x14ac:dyDescent="0.3">
      <c r="A242" t="s">
        <v>293</v>
      </c>
      <c r="B242" s="6">
        <v>0.626</v>
      </c>
      <c r="C242" s="6">
        <v>0.65700000000000003</v>
      </c>
    </row>
    <row r="243" spans="1:3" x14ac:dyDescent="0.3">
      <c r="A243" t="s">
        <v>2340</v>
      </c>
      <c r="B243" s="6">
        <v>0.216</v>
      </c>
      <c r="C243" s="6">
        <v>0.23499999999999999</v>
      </c>
    </row>
    <row r="244" spans="1:3" x14ac:dyDescent="0.3">
      <c r="A244" t="s">
        <v>2341</v>
      </c>
      <c r="B244" s="6">
        <v>0.16500000000000001</v>
      </c>
      <c r="C244" s="9">
        <v>0.18</v>
      </c>
    </row>
    <row r="245" spans="1:3" x14ac:dyDescent="0.3">
      <c r="A245" t="s">
        <v>2342</v>
      </c>
      <c r="B245" s="6">
        <v>0.248</v>
      </c>
      <c r="C245" s="6">
        <v>0.23100000000000001</v>
      </c>
    </row>
    <row r="246" spans="1:3" x14ac:dyDescent="0.3">
      <c r="A246" t="s">
        <v>1895</v>
      </c>
      <c r="B246" s="6">
        <v>0.80800000000000005</v>
      </c>
      <c r="C246" s="6">
        <v>0.76100000000000001</v>
      </c>
    </row>
    <row r="247" spans="1:3" x14ac:dyDescent="0.3">
      <c r="A247" t="s">
        <v>2343</v>
      </c>
      <c r="B247" s="6">
        <v>0.53800000000000003</v>
      </c>
      <c r="C247" s="6">
        <v>0.48499999999999999</v>
      </c>
    </row>
    <row r="248" spans="1:3" x14ac:dyDescent="0.3">
      <c r="A248" t="s">
        <v>2344</v>
      </c>
      <c r="B248" s="9">
        <v>0.27</v>
      </c>
      <c r="C248" s="6">
        <v>0.27600000000000002</v>
      </c>
    </row>
    <row r="249" spans="1:3" x14ac:dyDescent="0.3">
      <c r="B249" s="6"/>
      <c r="C249" s="6"/>
    </row>
    <row r="250" spans="1:3" x14ac:dyDescent="0.3">
      <c r="A250" t="s">
        <v>1901</v>
      </c>
      <c r="B250" s="6">
        <v>21.387</v>
      </c>
      <c r="C250" s="9">
        <v>23.84</v>
      </c>
    </row>
    <row r="251" spans="1:3" x14ac:dyDescent="0.3">
      <c r="A251" t="s">
        <v>2346</v>
      </c>
      <c r="B251" s="9">
        <v>19.79</v>
      </c>
      <c r="C251" s="6">
        <v>22.466000000000001</v>
      </c>
    </row>
    <row r="252" spans="1:3" x14ac:dyDescent="0.3">
      <c r="A252" t="s">
        <v>1903</v>
      </c>
      <c r="B252" s="6">
        <v>3.8540000000000001</v>
      </c>
      <c r="C252" s="6">
        <v>4.0220000000000002</v>
      </c>
    </row>
    <row r="253" spans="1:3" x14ac:dyDescent="0.3">
      <c r="A253" t="s">
        <v>1907</v>
      </c>
      <c r="B253" s="6">
        <v>3.4329999999999998</v>
      </c>
      <c r="C253" s="9">
        <v>3.43</v>
      </c>
    </row>
    <row r="254" spans="1:3" x14ac:dyDescent="0.3">
      <c r="A254" t="s">
        <v>2347</v>
      </c>
      <c r="B254" s="6">
        <v>0.42199999999999999</v>
      </c>
      <c r="C254" s="9">
        <v>0.59199999999999997</v>
      </c>
    </row>
    <row r="255" spans="1:3" x14ac:dyDescent="0.3">
      <c r="A255" t="s">
        <v>1904</v>
      </c>
      <c r="B255" s="6">
        <v>4.3520000000000003</v>
      </c>
      <c r="C255" s="6">
        <v>5.4950000000000001</v>
      </c>
    </row>
    <row r="256" spans="1:3" x14ac:dyDescent="0.3">
      <c r="A256" t="s">
        <v>1905</v>
      </c>
      <c r="B256" s="6">
        <v>5.4690000000000003</v>
      </c>
      <c r="C256" s="6">
        <v>6.1909999999999998</v>
      </c>
    </row>
    <row r="257" spans="1:3" x14ac:dyDescent="0.3">
      <c r="A257" t="s">
        <v>2348</v>
      </c>
      <c r="B257" s="6">
        <v>1.887</v>
      </c>
      <c r="C257" s="6">
        <v>1.839</v>
      </c>
    </row>
    <row r="258" spans="1:3" x14ac:dyDescent="0.3">
      <c r="A258" t="s">
        <v>2349</v>
      </c>
      <c r="B258" s="6">
        <v>0.246</v>
      </c>
      <c r="C258" s="6">
        <v>0.249</v>
      </c>
    </row>
    <row r="259" spans="1:3" x14ac:dyDescent="0.3">
      <c r="A259" t="s">
        <v>2350</v>
      </c>
      <c r="B259" s="6">
        <v>0.379</v>
      </c>
      <c r="C259" s="6">
        <v>0.44400000000000001</v>
      </c>
    </row>
    <row r="260" spans="1:3" x14ac:dyDescent="0.3">
      <c r="A260" t="s">
        <v>2351</v>
      </c>
      <c r="B260" s="6">
        <v>0.60399999999999998</v>
      </c>
      <c r="C260" s="6">
        <v>0.64500000000000002</v>
      </c>
    </row>
    <row r="261" spans="1:3" x14ac:dyDescent="0.3">
      <c r="A261" t="s">
        <v>2352</v>
      </c>
      <c r="B261" s="6">
        <v>0.45800000000000002</v>
      </c>
      <c r="C261" s="6">
        <v>0.501</v>
      </c>
    </row>
    <row r="262" spans="1:3" x14ac:dyDescent="0.3">
      <c r="A262" t="s">
        <v>1908</v>
      </c>
      <c r="B262" s="6">
        <v>4.4279999999999999</v>
      </c>
      <c r="C262" s="6">
        <v>4.9180000000000001</v>
      </c>
    </row>
    <row r="263" spans="1:3" x14ac:dyDescent="0.3">
      <c r="A263" t="s">
        <v>1909</v>
      </c>
      <c r="B263" s="6">
        <v>0.82699999999999996</v>
      </c>
      <c r="C263" s="6">
        <v>0.69699999999999995</v>
      </c>
    </row>
    <row r="264" spans="1:3" x14ac:dyDescent="0.3">
      <c r="A264" t="s">
        <v>2353</v>
      </c>
      <c r="B264" s="6">
        <v>8.5000000000000006E-2</v>
      </c>
      <c r="C264" s="6">
        <v>0.108</v>
      </c>
    </row>
    <row r="265" spans="1:3" x14ac:dyDescent="0.3">
      <c r="A265" t="s">
        <v>2354</v>
      </c>
      <c r="B265" s="6">
        <v>0.53300000000000003</v>
      </c>
      <c r="C265" s="6">
        <v>0.58899999999999997</v>
      </c>
    </row>
    <row r="266" spans="1:3" x14ac:dyDescent="0.3">
      <c r="A266" t="s">
        <v>2355</v>
      </c>
      <c r="B266" s="6">
        <v>0.36799999999999999</v>
      </c>
      <c r="C266" s="6">
        <v>0.41099999999999998</v>
      </c>
    </row>
    <row r="267" spans="1:3" x14ac:dyDescent="0.3">
      <c r="A267" t="s">
        <v>2356</v>
      </c>
      <c r="B267" s="6">
        <v>0.16400000000000001</v>
      </c>
      <c r="C267" s="6">
        <v>0.17699999999999999</v>
      </c>
    </row>
    <row r="268" spans="1:3" x14ac:dyDescent="0.3">
      <c r="A268" t="s">
        <v>1910</v>
      </c>
      <c r="B268" s="9">
        <v>3.8</v>
      </c>
      <c r="C268" s="6">
        <v>4.2210000000000001</v>
      </c>
    </row>
    <row r="269" spans="1:3" x14ac:dyDescent="0.3">
      <c r="A269" t="s">
        <v>2357</v>
      </c>
      <c r="B269" s="9">
        <v>2.2719999999999998</v>
      </c>
      <c r="C269" s="6">
        <v>2.4740000000000002</v>
      </c>
    </row>
    <row r="270" spans="1:3" x14ac:dyDescent="0.3">
      <c r="A270" t="s">
        <v>2358</v>
      </c>
      <c r="B270" s="9">
        <v>0.78700000000000003</v>
      </c>
      <c r="C270" s="6">
        <v>1.004</v>
      </c>
    </row>
    <row r="271" spans="1:3" x14ac:dyDescent="0.3">
      <c r="A271" t="s">
        <v>2359</v>
      </c>
      <c r="B271" s="9">
        <v>0.74099999999999999</v>
      </c>
      <c r="C271" s="6">
        <v>0.74299999999999999</v>
      </c>
    </row>
    <row r="272" spans="1:3" x14ac:dyDescent="0.3">
      <c r="A272" t="s">
        <v>2360</v>
      </c>
      <c r="B272" s="9">
        <v>0.316</v>
      </c>
      <c r="C272" s="6">
        <v>0.34699999999999998</v>
      </c>
    </row>
    <row r="273" spans="1:3" x14ac:dyDescent="0.3">
      <c r="A273" t="s">
        <v>2764</v>
      </c>
      <c r="B273" s="9">
        <v>3.3000000000000002E-2</v>
      </c>
      <c r="C273" s="6">
        <v>3.6999999999999998E-2</v>
      </c>
    </row>
    <row r="274" spans="1:3" x14ac:dyDescent="0.3">
      <c r="A274" t="s">
        <v>2361</v>
      </c>
      <c r="B274" s="9">
        <v>2.1000000000000001E-2</v>
      </c>
      <c r="C274" s="6">
        <v>2.4E-2</v>
      </c>
    </row>
    <row r="275" spans="1:3" x14ac:dyDescent="0.3">
      <c r="A275" t="s">
        <v>2362</v>
      </c>
      <c r="B275" s="9">
        <v>0.29399999999999998</v>
      </c>
      <c r="C275" s="6">
        <v>0.26200000000000001</v>
      </c>
    </row>
    <row r="276" spans="1:3" x14ac:dyDescent="0.3">
      <c r="A276" t="s">
        <v>2363</v>
      </c>
      <c r="B276" s="9">
        <v>2.9000000000000001E-2</v>
      </c>
      <c r="C276" s="6">
        <v>3.1E-2</v>
      </c>
    </row>
    <row r="277" spans="1:3" x14ac:dyDescent="0.3">
      <c r="A277" t="s">
        <v>2101</v>
      </c>
      <c r="B277" s="9">
        <v>4.7E-2</v>
      </c>
      <c r="C277" s="6">
        <v>4.1000000000000002E-2</v>
      </c>
    </row>
    <row r="278" spans="1:3" x14ac:dyDescent="0.3">
      <c r="A278" t="s">
        <v>1906</v>
      </c>
      <c r="B278" s="6">
        <v>1.597</v>
      </c>
      <c r="C278" s="6">
        <v>1.375</v>
      </c>
    </row>
    <row r="279" spans="1:3" x14ac:dyDescent="0.3">
      <c r="A279" t="s">
        <v>2364</v>
      </c>
      <c r="B279" s="6">
        <v>0.80600000000000005</v>
      </c>
      <c r="C279" s="6">
        <v>0.53600000000000003</v>
      </c>
    </row>
    <row r="280" spans="1:3" x14ac:dyDescent="0.3">
      <c r="A280" t="s">
        <v>2365</v>
      </c>
      <c r="B280" s="6">
        <v>6.4000000000000001E-2</v>
      </c>
      <c r="C280" s="6">
        <v>4.8000000000000001E-2</v>
      </c>
    </row>
    <row r="281" spans="1:3" x14ac:dyDescent="0.3">
      <c r="A281" t="s">
        <v>2366</v>
      </c>
      <c r="B281" s="6">
        <v>0.56799999999999995</v>
      </c>
      <c r="C281" s="6">
        <v>0.64900000000000002</v>
      </c>
    </row>
    <row r="282" spans="1:3" x14ac:dyDescent="0.3">
      <c r="A282" t="s">
        <v>2367</v>
      </c>
      <c r="B282" s="6">
        <v>0.104</v>
      </c>
      <c r="C282" s="6">
        <v>8.1000000000000003E-2</v>
      </c>
    </row>
    <row r="283" spans="1:3" x14ac:dyDescent="0.3">
      <c r="A283" t="s">
        <v>2368</v>
      </c>
      <c r="B283" s="6">
        <v>1.6E-2</v>
      </c>
      <c r="C283" s="6">
        <v>1.2999999999999999E-2</v>
      </c>
    </row>
    <row r="284" spans="1:3" x14ac:dyDescent="0.3">
      <c r="A284" t="s">
        <v>2369</v>
      </c>
      <c r="B284" s="6">
        <v>3.7999999999999999E-2</v>
      </c>
      <c r="C284" s="6">
        <v>3.7999999999999999E-2</v>
      </c>
    </row>
    <row r="285" spans="1:3" x14ac:dyDescent="0.3">
      <c r="B285" s="6"/>
      <c r="C285" s="6"/>
    </row>
    <row r="286" spans="1:3" x14ac:dyDescent="0.3">
      <c r="A286" t="s">
        <v>1911</v>
      </c>
      <c r="B286" s="9">
        <v>6.45</v>
      </c>
      <c r="C286" s="6">
        <v>5.7370000000000001</v>
      </c>
    </row>
    <row r="287" spans="1:3" x14ac:dyDescent="0.3">
      <c r="A287" t="s">
        <v>1912</v>
      </c>
      <c r="B287" s="6">
        <v>1.0720000000000001</v>
      </c>
      <c r="C287" s="6">
        <v>0.96099999999999997</v>
      </c>
    </row>
    <row r="288" spans="1:3" x14ac:dyDescent="0.3">
      <c r="A288" t="s">
        <v>2370</v>
      </c>
      <c r="B288" s="6">
        <v>0.53700000000000003</v>
      </c>
      <c r="C288" s="6">
        <v>0.441</v>
      </c>
    </row>
    <row r="289" spans="1:3" x14ac:dyDescent="0.3">
      <c r="A289" t="s">
        <v>2371</v>
      </c>
      <c r="B289" s="6">
        <v>9.8000000000000004E-2</v>
      </c>
      <c r="C289" s="6">
        <v>8.2000000000000003E-2</v>
      </c>
    </row>
    <row r="290" spans="1:3" x14ac:dyDescent="0.3">
      <c r="A290" t="s">
        <v>2372</v>
      </c>
      <c r="B290" s="6">
        <v>0.10199999999999999</v>
      </c>
      <c r="C290" s="6">
        <v>8.3000000000000004E-2</v>
      </c>
    </row>
    <row r="291" spans="1:3" x14ac:dyDescent="0.3">
      <c r="A291" t="s">
        <v>2765</v>
      </c>
      <c r="B291" s="6">
        <v>6.8000000000000005E-2</v>
      </c>
      <c r="C291" s="6">
        <v>5.5E-2</v>
      </c>
    </row>
    <row r="292" spans="1:3" x14ac:dyDescent="0.3">
      <c r="A292" t="s">
        <v>2373</v>
      </c>
      <c r="B292" s="6">
        <v>0.104</v>
      </c>
      <c r="C292" s="6">
        <v>8.5000000000000006E-2</v>
      </c>
    </row>
    <row r="293" spans="1:3" x14ac:dyDescent="0.3">
      <c r="A293" t="s">
        <v>2374</v>
      </c>
      <c r="B293" s="6">
        <v>8.1000000000000003E-2</v>
      </c>
      <c r="C293" s="6">
        <v>6.7000000000000004E-2</v>
      </c>
    </row>
    <row r="294" spans="1:3" x14ac:dyDescent="0.3">
      <c r="A294" t="s">
        <v>2375</v>
      </c>
      <c r="B294" s="6">
        <v>8.4000000000000005E-2</v>
      </c>
      <c r="C294" s="6">
        <v>6.9000000000000006E-2</v>
      </c>
    </row>
    <row r="295" spans="1:3" x14ac:dyDescent="0.3">
      <c r="A295" t="s">
        <v>2376</v>
      </c>
      <c r="B295" s="6">
        <v>0.53400000000000003</v>
      </c>
      <c r="C295" s="9">
        <v>0.52</v>
      </c>
    </row>
    <row r="296" spans="1:3" x14ac:dyDescent="0.3">
      <c r="A296" t="s">
        <v>2377</v>
      </c>
      <c r="B296" s="6">
        <v>0.10199999999999999</v>
      </c>
      <c r="C296" s="6">
        <v>9.7000000000000003E-2</v>
      </c>
    </row>
    <row r="297" spans="1:3" x14ac:dyDescent="0.3">
      <c r="A297" t="s">
        <v>2379</v>
      </c>
      <c r="B297" s="9">
        <v>0.32</v>
      </c>
      <c r="C297" s="6">
        <v>0.32100000000000001</v>
      </c>
    </row>
    <row r="298" spans="1:3" x14ac:dyDescent="0.3">
      <c r="A298" t="s">
        <v>2378</v>
      </c>
      <c r="B298" s="6">
        <v>0.113</v>
      </c>
      <c r="C298" s="6">
        <v>0.10100000000000001</v>
      </c>
    </row>
    <row r="299" spans="1:3" x14ac:dyDescent="0.3">
      <c r="A299" t="s">
        <v>1913</v>
      </c>
      <c r="B299" s="6">
        <v>5.3780000000000001</v>
      </c>
      <c r="C299" s="6">
        <v>4.7759999999999998</v>
      </c>
    </row>
    <row r="300" spans="1:3" x14ac:dyDescent="0.3">
      <c r="A300" t="s">
        <v>1914</v>
      </c>
      <c r="B300" s="6">
        <v>2.4729999999999999</v>
      </c>
      <c r="C300" s="6">
        <v>2.3370000000000002</v>
      </c>
    </row>
    <row r="301" spans="1:3" x14ac:dyDescent="0.3">
      <c r="A301" t="s">
        <v>2380</v>
      </c>
      <c r="B301" s="6">
        <v>1.2450000000000001</v>
      </c>
      <c r="C301" s="6">
        <v>1.226</v>
      </c>
    </row>
    <row r="302" spans="1:3" x14ac:dyDescent="0.3">
      <c r="A302" t="s">
        <v>2381</v>
      </c>
      <c r="B302" s="6">
        <v>0.91100000000000003</v>
      </c>
      <c r="C302" s="6">
        <v>0.83799999999999997</v>
      </c>
    </row>
    <row r="303" spans="1:3" x14ac:dyDescent="0.3">
      <c r="A303" t="s">
        <v>2382</v>
      </c>
      <c r="B303" s="6">
        <v>0.27200000000000002</v>
      </c>
      <c r="C303" s="6">
        <v>0.246</v>
      </c>
    </row>
    <row r="304" spans="1:3" x14ac:dyDescent="0.3">
      <c r="A304" t="s">
        <v>2147</v>
      </c>
      <c r="B304" s="6">
        <v>4.4999999999999998E-2</v>
      </c>
      <c r="C304" s="6">
        <v>2.7E-2</v>
      </c>
    </row>
    <row r="305" spans="1:3" x14ac:dyDescent="0.3">
      <c r="A305" t="s">
        <v>1915</v>
      </c>
      <c r="B305" s="6">
        <v>2.9049999999999998</v>
      </c>
      <c r="C305" s="6">
        <v>2.4390000000000001</v>
      </c>
    </row>
    <row r="306" spans="1:3" x14ac:dyDescent="0.3">
      <c r="A306" t="s">
        <v>2383</v>
      </c>
      <c r="B306" s="6">
        <v>0.53200000000000003</v>
      </c>
      <c r="C306" s="6">
        <v>0.44800000000000001</v>
      </c>
    </row>
    <row r="307" spans="1:3" x14ac:dyDescent="0.3">
      <c r="A307" t="s">
        <v>2384</v>
      </c>
      <c r="B307" s="6">
        <v>0.246</v>
      </c>
      <c r="C307" s="6">
        <v>0.20899999999999999</v>
      </c>
    </row>
    <row r="308" spans="1:3" x14ac:dyDescent="0.3">
      <c r="A308" t="s">
        <v>2385</v>
      </c>
      <c r="B308" s="6">
        <v>0.28299999999999997</v>
      </c>
      <c r="C308" s="6">
        <v>0.23799999999999999</v>
      </c>
    </row>
    <row r="309" spans="1:3" x14ac:dyDescent="0.3">
      <c r="A309" t="s">
        <v>1989</v>
      </c>
      <c r="B309" s="6">
        <v>8.0000000000000002E-3</v>
      </c>
      <c r="C309" s="6">
        <v>2E-3</v>
      </c>
    </row>
    <row r="310" spans="1:3" x14ac:dyDescent="0.3">
      <c r="A310" t="s">
        <v>2386</v>
      </c>
      <c r="B310" s="6">
        <v>2.3730000000000002</v>
      </c>
      <c r="C310" s="6">
        <v>1.9810000000000001</v>
      </c>
    </row>
    <row r="311" spans="1:3" x14ac:dyDescent="0.3">
      <c r="B311" s="6"/>
      <c r="C311" s="6"/>
    </row>
    <row r="312" spans="1:3" x14ac:dyDescent="0.3">
      <c r="A312" t="s">
        <v>1916</v>
      </c>
      <c r="B312" s="6">
        <v>4.1970000000000001</v>
      </c>
      <c r="C312" s="6">
        <v>3.8940000000000001</v>
      </c>
    </row>
    <row r="313" spans="1:3" x14ac:dyDescent="0.3">
      <c r="A313" t="s">
        <v>1917</v>
      </c>
      <c r="B313" s="6">
        <v>2.4089999999999998</v>
      </c>
      <c r="C313" s="6">
        <v>2.3919999999999999</v>
      </c>
    </row>
    <row r="314" spans="1:3" x14ac:dyDescent="0.3">
      <c r="A314" t="s">
        <v>2387</v>
      </c>
      <c r="B314" s="6">
        <v>0.73099999999999998</v>
      </c>
      <c r="C314" s="6">
        <v>0.64400000000000002</v>
      </c>
    </row>
    <row r="315" spans="1:3" x14ac:dyDescent="0.3">
      <c r="A315" t="s">
        <v>2388</v>
      </c>
      <c r="B315" s="6">
        <v>0.372</v>
      </c>
      <c r="C315" s="6">
        <v>0.36199999999999999</v>
      </c>
    </row>
    <row r="316" spans="1:3" x14ac:dyDescent="0.3">
      <c r="A316" t="s">
        <v>2389</v>
      </c>
      <c r="B316" s="6">
        <v>0.35899999999999999</v>
      </c>
      <c r="C316" s="6">
        <v>0.28299999999999997</v>
      </c>
    </row>
    <row r="317" spans="1:3" x14ac:dyDescent="0.3">
      <c r="A317" t="s">
        <v>2390</v>
      </c>
      <c r="B317" s="6">
        <v>0.64100000000000001</v>
      </c>
      <c r="C317" s="6">
        <v>0.624</v>
      </c>
    </row>
    <row r="318" spans="1:3" x14ac:dyDescent="0.3">
      <c r="A318" t="s">
        <v>2391</v>
      </c>
      <c r="B318" s="6">
        <v>0.40600000000000003</v>
      </c>
      <c r="C318" s="6">
        <v>0.39100000000000001</v>
      </c>
    </row>
    <row r="319" spans="1:3" x14ac:dyDescent="0.3">
      <c r="A319" t="s">
        <v>2392</v>
      </c>
      <c r="B319" s="6">
        <v>6.4000000000000001E-2</v>
      </c>
      <c r="C319" s="9">
        <v>0.06</v>
      </c>
    </row>
    <row r="320" spans="1:3" x14ac:dyDescent="0.3">
      <c r="A320" t="s">
        <v>2393</v>
      </c>
      <c r="B320" s="6">
        <v>8.3000000000000004E-2</v>
      </c>
      <c r="C320" s="6">
        <v>8.6999999999999994E-2</v>
      </c>
    </row>
    <row r="321" spans="1:3" x14ac:dyDescent="0.3">
      <c r="A321" t="s">
        <v>2394</v>
      </c>
      <c r="B321" s="6">
        <v>7.3999999999999996E-2</v>
      </c>
      <c r="C321" s="6">
        <v>7.1999999999999995E-2</v>
      </c>
    </row>
    <row r="322" spans="1:3" x14ac:dyDescent="0.3">
      <c r="A322" t="s">
        <v>2131</v>
      </c>
      <c r="B322" s="6">
        <v>1.4E-2</v>
      </c>
      <c r="C322" s="6">
        <v>1.4E-2</v>
      </c>
    </row>
    <row r="323" spans="1:3" x14ac:dyDescent="0.3">
      <c r="A323" t="s">
        <v>2531</v>
      </c>
      <c r="B323" s="6">
        <v>1.0369999999999999</v>
      </c>
      <c r="C323" s="6">
        <v>1.1240000000000001</v>
      </c>
    </row>
    <row r="324" spans="1:3" x14ac:dyDescent="0.3">
      <c r="A324" t="s">
        <v>2395</v>
      </c>
      <c r="B324" s="6">
        <v>0.48799999999999999</v>
      </c>
      <c r="C324" s="6">
        <v>0.54500000000000004</v>
      </c>
    </row>
    <row r="325" spans="1:3" x14ac:dyDescent="0.3">
      <c r="A325" t="s">
        <v>2396</v>
      </c>
      <c r="B325" s="6">
        <v>0.19600000000000001</v>
      </c>
      <c r="C325" s="6">
        <v>0.187</v>
      </c>
    </row>
    <row r="326" spans="1:3" x14ac:dyDescent="0.3">
      <c r="A326" t="s">
        <v>2397</v>
      </c>
      <c r="B326" s="6">
        <v>0.315</v>
      </c>
      <c r="C326" s="9">
        <v>0.36</v>
      </c>
    </row>
    <row r="327" spans="1:3" x14ac:dyDescent="0.3">
      <c r="A327" t="s">
        <v>2131</v>
      </c>
      <c r="B327" s="6">
        <v>2.9000000000000001E-2</v>
      </c>
      <c r="C327" s="6">
        <v>3.2000000000000001E-2</v>
      </c>
    </row>
    <row r="328" spans="1:3" x14ac:dyDescent="0.3">
      <c r="A328" t="s">
        <v>1918</v>
      </c>
      <c r="B328" s="6">
        <v>1.788</v>
      </c>
      <c r="C328" s="6">
        <v>1.502</v>
      </c>
    </row>
    <row r="329" spans="1:3" x14ac:dyDescent="0.3">
      <c r="A329" t="s">
        <v>2398</v>
      </c>
      <c r="B329" s="9">
        <v>0.56999999999999995</v>
      </c>
      <c r="C329" s="6">
        <v>0.46800000000000003</v>
      </c>
    </row>
    <row r="330" spans="1:3" x14ac:dyDescent="0.3">
      <c r="A330" t="s">
        <v>2399</v>
      </c>
      <c r="B330" s="6">
        <v>0.307</v>
      </c>
      <c r="C330" s="6">
        <v>0.28799999999999998</v>
      </c>
    </row>
    <row r="331" spans="1:3" x14ac:dyDescent="0.3">
      <c r="A331" t="s">
        <v>2400</v>
      </c>
      <c r="B331" s="6">
        <v>0.19600000000000001</v>
      </c>
      <c r="C331" s="6">
        <v>0.16500000000000001</v>
      </c>
    </row>
    <row r="332" spans="1:3" x14ac:dyDescent="0.3">
      <c r="A332" t="s">
        <v>2369</v>
      </c>
      <c r="B332" s="6">
        <v>0.71399999999999997</v>
      </c>
      <c r="C332" s="6">
        <v>0.98099999999999998</v>
      </c>
    </row>
    <row r="333" spans="1:3" x14ac:dyDescent="0.3">
      <c r="A333" t="s">
        <v>1919</v>
      </c>
      <c r="B333" s="6">
        <v>5.4470000000000001</v>
      </c>
      <c r="C333" s="6">
        <v>5.2619999999999996</v>
      </c>
    </row>
    <row r="334" spans="1:3" x14ac:dyDescent="0.3">
      <c r="A334" t="s">
        <v>1920</v>
      </c>
      <c r="B334" s="6">
        <v>1.5349999999999999</v>
      </c>
      <c r="C334" s="6">
        <v>1.635</v>
      </c>
    </row>
    <row r="335" spans="1:3" x14ac:dyDescent="0.3">
      <c r="A335" t="s">
        <v>2401</v>
      </c>
      <c r="B335" s="9">
        <v>1.41</v>
      </c>
      <c r="C335" s="6">
        <v>1.7110000000000001</v>
      </c>
    </row>
    <row r="336" spans="1:3" x14ac:dyDescent="0.3">
      <c r="A336" t="s">
        <v>2402</v>
      </c>
      <c r="B336" s="6">
        <v>0.125</v>
      </c>
      <c r="C336" s="6">
        <v>0.124</v>
      </c>
    </row>
    <row r="337" spans="1:3" x14ac:dyDescent="0.3">
      <c r="A337" t="s">
        <v>337</v>
      </c>
      <c r="B337" s="6">
        <v>1.883</v>
      </c>
      <c r="C337" s="6">
        <v>1.8919999999999999</v>
      </c>
    </row>
    <row r="338" spans="1:3" x14ac:dyDescent="0.3">
      <c r="A338" t="s">
        <v>1921</v>
      </c>
      <c r="B338" s="9">
        <v>0.85</v>
      </c>
      <c r="C338" s="6">
        <v>0.92800000000000005</v>
      </c>
    </row>
    <row r="339" spans="1:3" x14ac:dyDescent="0.3">
      <c r="A339" t="s">
        <v>2403</v>
      </c>
      <c r="B339" s="9">
        <v>0.221</v>
      </c>
      <c r="C339" s="9">
        <v>0.25</v>
      </c>
    </row>
    <row r="340" spans="1:3" x14ac:dyDescent="0.3">
      <c r="A340" t="s">
        <v>2404</v>
      </c>
      <c r="B340" s="9">
        <v>0.186</v>
      </c>
      <c r="C340" s="6">
        <v>0.189</v>
      </c>
    </row>
    <row r="341" spans="1:3" x14ac:dyDescent="0.3">
      <c r="A341" t="s">
        <v>2776</v>
      </c>
      <c r="B341" s="9">
        <v>0.25900000000000001</v>
      </c>
      <c r="C341" s="6">
        <v>0.28299999999999997</v>
      </c>
    </row>
    <row r="342" spans="1:3" x14ac:dyDescent="0.3">
      <c r="A342" t="s">
        <v>2405</v>
      </c>
      <c r="B342" s="9">
        <v>0.184</v>
      </c>
      <c r="C342" s="6">
        <v>0.20599999999999999</v>
      </c>
    </row>
    <row r="343" spans="1:3" x14ac:dyDescent="0.3">
      <c r="A343" t="s">
        <v>1922</v>
      </c>
      <c r="B343" s="6">
        <v>1.0129999999999999</v>
      </c>
      <c r="C343" s="6">
        <v>0.96399999999999997</v>
      </c>
    </row>
    <row r="344" spans="1:3" x14ac:dyDescent="0.3">
      <c r="A344" t="s">
        <v>2406</v>
      </c>
      <c r="B344" s="6">
        <v>0.68700000000000006</v>
      </c>
      <c r="C344" s="9">
        <v>0.62</v>
      </c>
    </row>
    <row r="345" spans="1:3" x14ac:dyDescent="0.3">
      <c r="A345" t="s">
        <v>2407</v>
      </c>
      <c r="B345" s="6">
        <v>0.32600000000000001</v>
      </c>
      <c r="C345" s="6">
        <v>0.34399999999999997</v>
      </c>
    </row>
    <row r="346" spans="1:3" x14ac:dyDescent="0.3">
      <c r="A346" t="s">
        <v>2147</v>
      </c>
      <c r="B346" s="6">
        <v>1E-3</v>
      </c>
      <c r="C346" s="9">
        <v>0</v>
      </c>
    </row>
    <row r="347" spans="1:3" x14ac:dyDescent="0.3">
      <c r="A347" t="s">
        <v>1923</v>
      </c>
      <c r="B347" s="6">
        <v>2.0489999999999999</v>
      </c>
      <c r="C347" s="6">
        <v>1.554</v>
      </c>
    </row>
    <row r="348" spans="1:3" x14ac:dyDescent="0.3">
      <c r="A348" t="s">
        <v>1924</v>
      </c>
      <c r="B348" s="6">
        <v>0.253</v>
      </c>
      <c r="C348" s="6">
        <v>0.224</v>
      </c>
    </row>
    <row r="349" spans="1:3" x14ac:dyDescent="0.3">
      <c r="A349" t="s">
        <v>1925</v>
      </c>
      <c r="B349" s="6">
        <v>1.796</v>
      </c>
      <c r="C349" s="6">
        <v>1.331</v>
      </c>
    </row>
    <row r="350" spans="1:3" x14ac:dyDescent="0.3">
      <c r="A350" t="s">
        <v>2148</v>
      </c>
      <c r="B350" s="6">
        <v>1.446</v>
      </c>
      <c r="C350" s="6">
        <v>1.0289999999999999</v>
      </c>
    </row>
    <row r="351" spans="1:3" x14ac:dyDescent="0.3">
      <c r="A351" t="s">
        <v>352</v>
      </c>
      <c r="B351" s="6">
        <v>0.95299999999999996</v>
      </c>
      <c r="C351" s="6">
        <v>0.61099999999999999</v>
      </c>
    </row>
    <row r="352" spans="1:3" x14ac:dyDescent="0.3">
      <c r="A352" t="s">
        <v>2408</v>
      </c>
      <c r="B352" s="6">
        <v>0.249</v>
      </c>
      <c r="C352" s="6">
        <v>0.20899999999999999</v>
      </c>
    </row>
    <row r="353" spans="1:3" x14ac:dyDescent="0.3">
      <c r="A353" t="s">
        <v>352</v>
      </c>
      <c r="B353" s="6">
        <v>0.24399999999999999</v>
      </c>
      <c r="C353" s="6">
        <v>0.20799999999999999</v>
      </c>
    </row>
    <row r="354" spans="1:3" x14ac:dyDescent="0.3">
      <c r="A354" t="s">
        <v>2153</v>
      </c>
      <c r="B354" s="9">
        <v>0.35</v>
      </c>
      <c r="C354" s="6">
        <v>0.30199999999999999</v>
      </c>
    </row>
    <row r="355" spans="1:3" x14ac:dyDescent="0.3">
      <c r="B355" s="6"/>
      <c r="C355" s="6"/>
    </row>
    <row r="356" spans="1:3" x14ac:dyDescent="0.3">
      <c r="A356" s="8" t="s">
        <v>22</v>
      </c>
      <c r="B356" s="9">
        <v>100</v>
      </c>
      <c r="C356" s="9">
        <v>100</v>
      </c>
    </row>
    <row r="357" spans="1:3" x14ac:dyDescent="0.3">
      <c r="A357" s="8" t="s">
        <v>23</v>
      </c>
      <c r="B357" s="9">
        <v>51.180999999999997</v>
      </c>
      <c r="C357" s="6">
        <v>54.918999999999997</v>
      </c>
    </row>
    <row r="358" spans="1:3" x14ac:dyDescent="0.3">
      <c r="A358" s="8" t="s">
        <v>1926</v>
      </c>
      <c r="B358" s="6">
        <v>19.619</v>
      </c>
      <c r="C358" s="6">
        <v>21.114000000000001</v>
      </c>
    </row>
    <row r="359" spans="1:3" x14ac:dyDescent="0.3">
      <c r="A359" s="8" t="s">
        <v>1927</v>
      </c>
      <c r="B359" s="6">
        <v>31.582000000000001</v>
      </c>
      <c r="C359" s="6">
        <v>33.805</v>
      </c>
    </row>
    <row r="360" spans="1:3" x14ac:dyDescent="0.3">
      <c r="A360" s="8" t="s">
        <v>153</v>
      </c>
      <c r="B360" s="6">
        <v>18.763999999999999</v>
      </c>
      <c r="C360" s="6">
        <v>19.734999999999999</v>
      </c>
    </row>
    <row r="361" spans="1:3" x14ac:dyDescent="0.3">
      <c r="A361" s="8" t="s">
        <v>1928</v>
      </c>
      <c r="B361" s="6">
        <v>4.2080000000000002</v>
      </c>
      <c r="C361" s="6">
        <v>4.2089999999999996</v>
      </c>
    </row>
    <row r="362" spans="1:3" x14ac:dyDescent="0.3">
      <c r="A362" s="8" t="s">
        <v>1929</v>
      </c>
      <c r="B362" s="6">
        <v>14.555999999999999</v>
      </c>
      <c r="C362" s="6">
        <v>15.525</v>
      </c>
    </row>
    <row r="363" spans="1:3" x14ac:dyDescent="0.3">
      <c r="A363" s="8" t="s">
        <v>1930</v>
      </c>
      <c r="B363" s="6">
        <v>12.798</v>
      </c>
      <c r="C363" s="9">
        <v>14.07</v>
      </c>
    </row>
    <row r="364" spans="1:3" x14ac:dyDescent="0.3">
      <c r="A364" s="8"/>
      <c r="B364" s="6"/>
      <c r="C364" s="9"/>
    </row>
    <row r="365" spans="1:3" x14ac:dyDescent="0.3">
      <c r="A365" s="8" t="s">
        <v>30</v>
      </c>
      <c r="B365" s="6">
        <v>48.819000000000003</v>
      </c>
      <c r="C365" s="6">
        <v>45.081000000000003</v>
      </c>
    </row>
    <row r="366" spans="1:3" x14ac:dyDescent="0.3">
      <c r="A366" s="8" t="s">
        <v>31</v>
      </c>
      <c r="B366" s="6">
        <v>6.3540000000000001</v>
      </c>
      <c r="C366" s="6">
        <v>5.9260000000000002</v>
      </c>
    </row>
    <row r="367" spans="1:3" x14ac:dyDescent="0.3">
      <c r="A367" s="8" t="s">
        <v>32</v>
      </c>
      <c r="B367" s="9">
        <v>21.25</v>
      </c>
      <c r="C367" s="6">
        <v>19.446000000000002</v>
      </c>
    </row>
    <row r="368" spans="1:3" x14ac:dyDescent="0.3">
      <c r="A368" s="8" t="s">
        <v>1931</v>
      </c>
      <c r="B368" s="6">
        <v>9.7029999999999994</v>
      </c>
      <c r="C368" s="6">
        <v>8.8659999999999997</v>
      </c>
    </row>
    <row r="369" spans="1:3" x14ac:dyDescent="0.3">
      <c r="A369" s="8" t="s">
        <v>1932</v>
      </c>
      <c r="B369" s="6">
        <v>7.0839999999999996</v>
      </c>
      <c r="C369" s="6">
        <v>7.4349999999999996</v>
      </c>
    </row>
    <row r="370" spans="1:3" x14ac:dyDescent="0.3">
      <c r="A370" s="8" t="s">
        <v>1913</v>
      </c>
      <c r="B370" s="6">
        <v>5.3780000000000001</v>
      </c>
      <c r="C370" s="6">
        <v>4.7759999999999998</v>
      </c>
    </row>
    <row r="371" spans="1:3" x14ac:dyDescent="0.3">
      <c r="A371" s="8" t="s">
        <v>1933</v>
      </c>
      <c r="B371" s="6">
        <v>5.4050000000000002</v>
      </c>
      <c r="C371" s="6">
        <v>4.5579999999999998</v>
      </c>
    </row>
    <row r="372" spans="1:3" x14ac:dyDescent="0.3">
      <c r="B372" s="6"/>
      <c r="C372" s="6"/>
    </row>
    <row r="373" spans="1:3" x14ac:dyDescent="0.3">
      <c r="A373" t="s">
        <v>1934</v>
      </c>
      <c r="B373" s="6">
        <v>81.486999999999995</v>
      </c>
      <c r="C373" s="6">
        <v>80.081999999999994</v>
      </c>
    </row>
    <row r="374" spans="1:3" x14ac:dyDescent="0.3">
      <c r="A374" t="s">
        <v>37</v>
      </c>
      <c r="B374" s="6">
        <v>77.745000000000005</v>
      </c>
      <c r="C374" s="6">
        <v>79.596999999999994</v>
      </c>
    </row>
    <row r="375" spans="1:3" x14ac:dyDescent="0.3">
      <c r="A375" t="s">
        <v>38</v>
      </c>
      <c r="B375">
        <v>85.582999999999998</v>
      </c>
      <c r="C375">
        <v>88.727000000000004</v>
      </c>
    </row>
    <row r="376" spans="1:3" x14ac:dyDescent="0.3">
      <c r="A376" t="s">
        <v>39</v>
      </c>
      <c r="B376" s="7">
        <v>93.55</v>
      </c>
      <c r="C376">
        <v>94.263000000000005</v>
      </c>
    </row>
    <row r="377" spans="1:3" x14ac:dyDescent="0.3">
      <c r="A377" t="s">
        <v>40</v>
      </c>
      <c r="B377">
        <v>32.667999999999999</v>
      </c>
      <c r="C377" s="7">
        <v>35</v>
      </c>
    </row>
    <row r="378" spans="1:3" x14ac:dyDescent="0.3">
      <c r="A378" t="s">
        <v>41</v>
      </c>
      <c r="B378" s="7">
        <v>19.87</v>
      </c>
      <c r="C378" s="7">
        <v>20.93</v>
      </c>
    </row>
    <row r="379" spans="1:3" x14ac:dyDescent="0.3">
      <c r="A379" t="s">
        <v>2771</v>
      </c>
      <c r="B379">
        <v>15.662000000000001</v>
      </c>
      <c r="C379">
        <v>16.721</v>
      </c>
    </row>
    <row r="380" spans="1:3" x14ac:dyDescent="0.3">
      <c r="A380" t="s">
        <v>42</v>
      </c>
      <c r="B380">
        <v>38.383000000000003</v>
      </c>
      <c r="C380">
        <v>40.847999999999999</v>
      </c>
    </row>
    <row r="381" spans="1:3" x14ac:dyDescent="0.3">
      <c r="A381" t="s">
        <v>43</v>
      </c>
      <c r="B381" s="7">
        <v>27.57</v>
      </c>
      <c r="C381">
        <v>25.635000000000002</v>
      </c>
    </row>
    <row r="382" spans="1:3" x14ac:dyDescent="0.3">
      <c r="A382" t="s">
        <v>44</v>
      </c>
      <c r="B382">
        <v>43.442</v>
      </c>
      <c r="C382">
        <v>40.305</v>
      </c>
    </row>
    <row r="384" spans="1:3" x14ac:dyDescent="0.3">
      <c r="A384" s="25" t="s">
        <v>1863</v>
      </c>
      <c r="B384">
        <v>10.180999999999999</v>
      </c>
      <c r="C384">
        <v>11.018000000000001</v>
      </c>
    </row>
    <row r="385" spans="1:3" x14ac:dyDescent="0.3">
      <c r="A385" s="25" t="s">
        <v>45</v>
      </c>
      <c r="B385">
        <v>1.4379999999999999</v>
      </c>
      <c r="C385">
        <v>1.5820000000000001</v>
      </c>
    </row>
    <row r="386" spans="1:3" x14ac:dyDescent="0.3">
      <c r="A386" s="25" t="s">
        <v>69</v>
      </c>
      <c r="B386" s="7">
        <v>2.2000000000000002</v>
      </c>
      <c r="C386">
        <v>2.4220000000000002</v>
      </c>
    </row>
    <row r="387" spans="1:3" x14ac:dyDescent="0.3">
      <c r="A387" t="s">
        <v>46</v>
      </c>
      <c r="B387">
        <v>5.5640000000000001</v>
      </c>
      <c r="C387">
        <v>6.2990000000000004</v>
      </c>
    </row>
    <row r="388" spans="1:3" x14ac:dyDescent="0.3">
      <c r="A388" t="s">
        <v>47</v>
      </c>
      <c r="B388">
        <v>8.3550000000000004</v>
      </c>
      <c r="C388">
        <v>7.9379999999999997</v>
      </c>
    </row>
    <row r="389" spans="1:3" x14ac:dyDescent="0.3">
      <c r="A389" t="s">
        <v>48</v>
      </c>
      <c r="B389">
        <v>2.4590000000000001</v>
      </c>
      <c r="C389">
        <v>1.8959999999999999</v>
      </c>
    </row>
    <row r="390" spans="1:3" x14ac:dyDescent="0.3">
      <c r="A390" s="2"/>
      <c r="B390" s="21"/>
      <c r="C390" s="28"/>
    </row>
    <row r="391" spans="1:3" x14ac:dyDescent="0.3">
      <c r="A391" t="s">
        <v>49</v>
      </c>
      <c r="B391" s="4">
        <v>11.252000000000001</v>
      </c>
      <c r="C391" s="4">
        <v>11.878</v>
      </c>
    </row>
    <row r="392" spans="1:3" x14ac:dyDescent="0.3">
      <c r="A392" s="25" t="s">
        <v>1864</v>
      </c>
      <c r="B392">
        <v>88.748000000000005</v>
      </c>
      <c r="C392">
        <v>88.122</v>
      </c>
    </row>
    <row r="393" spans="1:3" x14ac:dyDescent="0.3">
      <c r="A393" t="s">
        <v>51</v>
      </c>
      <c r="B393">
        <v>70.234999999999999</v>
      </c>
      <c r="C393">
        <v>68.203999999999994</v>
      </c>
    </row>
    <row r="394" spans="1:3" x14ac:dyDescent="0.3">
      <c r="A394" t="s">
        <v>52</v>
      </c>
      <c r="B394">
        <v>25.875</v>
      </c>
      <c r="C394">
        <v>27.503</v>
      </c>
    </row>
    <row r="395" spans="1:3" x14ac:dyDescent="0.3">
      <c r="A395" t="s">
        <v>53</v>
      </c>
      <c r="B395">
        <v>6.7930000000000001</v>
      </c>
      <c r="C395">
        <v>7.4980000000000002</v>
      </c>
    </row>
    <row r="396" spans="1:3" x14ac:dyDescent="0.3">
      <c r="A396" t="s">
        <v>54</v>
      </c>
      <c r="B396" s="7">
        <v>44.36</v>
      </c>
      <c r="C396">
        <v>40.701000000000001</v>
      </c>
    </row>
    <row r="397" spans="1:3" x14ac:dyDescent="0.3">
      <c r="A397" s="2"/>
      <c r="B397" s="21"/>
      <c r="C397" s="28"/>
    </row>
    <row r="398" spans="1:3" x14ac:dyDescent="0.3">
      <c r="A398" s="2"/>
      <c r="B398" s="21"/>
      <c r="C398" s="28"/>
    </row>
    <row r="399" spans="1:3" x14ac:dyDescent="0.3">
      <c r="A399" s="2"/>
      <c r="B399" s="21"/>
      <c r="C399" s="28"/>
    </row>
    <row r="400" spans="1:3" x14ac:dyDescent="0.3">
      <c r="A400" s="2"/>
      <c r="B400" s="21"/>
      <c r="C400" s="28"/>
    </row>
    <row r="401" spans="1:6" x14ac:dyDescent="0.3">
      <c r="A401" s="2"/>
      <c r="B401" s="21"/>
      <c r="C401" s="28"/>
    </row>
    <row r="402" spans="1:6" x14ac:dyDescent="0.3">
      <c r="A402" s="2"/>
      <c r="B402" s="21"/>
      <c r="C402" s="28"/>
    </row>
    <row r="403" spans="1:6" x14ac:dyDescent="0.3">
      <c r="A403" s="2"/>
      <c r="B403" s="6"/>
      <c r="C403" s="6"/>
    </row>
    <row r="404" spans="1:6" x14ac:dyDescent="0.3">
      <c r="A404" s="8"/>
      <c r="B404" s="9"/>
      <c r="C404" s="9"/>
    </row>
    <row r="405" spans="1:6" x14ac:dyDescent="0.3">
      <c r="A405" s="8"/>
      <c r="B405" s="9"/>
      <c r="C405" s="9"/>
    </row>
    <row r="406" spans="1:6" x14ac:dyDescent="0.3">
      <c r="A406" s="8"/>
      <c r="B406" s="6"/>
      <c r="C406" s="6"/>
    </row>
    <row r="407" spans="1:6" x14ac:dyDescent="0.3">
      <c r="A407" s="8"/>
      <c r="B407" s="6"/>
      <c r="C407" s="6"/>
    </row>
    <row r="408" spans="1:6" x14ac:dyDescent="0.3">
      <c r="A408" s="8"/>
      <c r="B408" s="6"/>
      <c r="C408" s="6"/>
    </row>
    <row r="409" spans="1:6" x14ac:dyDescent="0.3">
      <c r="A409" s="8"/>
      <c r="B409" s="6"/>
      <c r="C409" s="6"/>
    </row>
    <row r="410" spans="1:6" x14ac:dyDescent="0.3">
      <c r="A410" s="8"/>
      <c r="B410" s="6"/>
      <c r="C410" s="6"/>
    </row>
    <row r="411" spans="1:6" x14ac:dyDescent="0.3">
      <c r="A411" s="8"/>
      <c r="B411" s="6"/>
      <c r="C411" s="6"/>
    </row>
    <row r="412" spans="1:6" x14ac:dyDescent="0.3">
      <c r="A412" s="8"/>
      <c r="B412" s="6"/>
      <c r="C412" s="9"/>
    </row>
    <row r="413" spans="1:6" x14ac:dyDescent="0.3">
      <c r="A413" s="8"/>
      <c r="B413" s="6"/>
      <c r="C413" s="6"/>
    </row>
    <row r="414" spans="1:6" x14ac:dyDescent="0.3">
      <c r="A414" s="8"/>
      <c r="B414" s="6"/>
      <c r="C414" s="6"/>
      <c r="F414" s="25"/>
    </row>
    <row r="415" spans="1:6" x14ac:dyDescent="0.3">
      <c r="A415" s="8"/>
      <c r="B415" s="9"/>
      <c r="C415" s="6"/>
      <c r="F415" s="25"/>
    </row>
    <row r="416" spans="1:6" x14ac:dyDescent="0.3">
      <c r="A416" s="8"/>
      <c r="B416" s="6"/>
      <c r="C416" s="6"/>
    </row>
    <row r="417" spans="1:3" x14ac:dyDescent="0.3">
      <c r="A417" s="8"/>
      <c r="B417" s="10"/>
      <c r="C417" s="6"/>
    </row>
    <row r="418" spans="1:3" x14ac:dyDescent="0.3">
      <c r="A418" s="8"/>
      <c r="B418" s="6"/>
      <c r="C418" s="6"/>
    </row>
    <row r="419" spans="1:3" x14ac:dyDescent="0.3">
      <c r="A419" s="8"/>
      <c r="B419" s="6"/>
      <c r="C419" s="6"/>
    </row>
    <row r="420" spans="1:3" x14ac:dyDescent="0.3">
      <c r="A420" s="2"/>
      <c r="B420" s="6"/>
      <c r="C420" s="6"/>
    </row>
    <row r="421" spans="1:3" x14ac:dyDescent="0.3">
      <c r="A421" s="3"/>
      <c r="B421" s="6"/>
      <c r="C421" s="6"/>
    </row>
    <row r="422" spans="1:3" x14ac:dyDescent="0.3">
      <c r="B422" s="6"/>
      <c r="C422" s="6"/>
    </row>
    <row r="423" spans="1:3" x14ac:dyDescent="0.3">
      <c r="B423" s="6"/>
      <c r="C423" s="6"/>
    </row>
    <row r="424" spans="1:3" x14ac:dyDescent="0.3">
      <c r="B424" s="6"/>
      <c r="C424" s="6"/>
    </row>
    <row r="427" spans="1:3" x14ac:dyDescent="0.3">
      <c r="C427" s="7"/>
    </row>
    <row r="428" spans="1:3" x14ac:dyDescent="0.3">
      <c r="C428" s="7"/>
    </row>
    <row r="433" spans="1:3" x14ac:dyDescent="0.3">
      <c r="A433" s="25"/>
    </row>
    <row r="434" spans="1:3" x14ac:dyDescent="0.3">
      <c r="A434" s="25"/>
    </row>
    <row r="435" spans="1:3" x14ac:dyDescent="0.3">
      <c r="A435" s="25"/>
      <c r="B435" s="7"/>
    </row>
    <row r="436" spans="1:3" x14ac:dyDescent="0.3">
      <c r="A436" s="25"/>
    </row>
    <row r="437" spans="1:3" x14ac:dyDescent="0.3">
      <c r="A437" s="25"/>
    </row>
    <row r="438" spans="1:3" x14ac:dyDescent="0.3">
      <c r="A438" s="25"/>
    </row>
    <row r="439" spans="1:3" x14ac:dyDescent="0.3">
      <c r="A439" s="25"/>
      <c r="B439" s="4"/>
      <c r="C439" s="4"/>
    </row>
    <row r="440" spans="1:3" x14ac:dyDescent="0.3">
      <c r="A440" s="2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9"/>
  <sheetViews>
    <sheetView workbookViewId="0">
      <selection activeCell="B19" sqref="B19"/>
    </sheetView>
  </sheetViews>
  <sheetFormatPr defaultRowHeight="14.4" x14ac:dyDescent="0.3"/>
  <cols>
    <col min="1" max="1" width="52.109375" style="20" customWidth="1"/>
    <col min="2" max="2" width="12.33203125" customWidth="1"/>
    <col min="3" max="3" width="17.33203125" customWidth="1"/>
    <col min="4" max="4" width="17.6640625" customWidth="1"/>
  </cols>
  <sheetData>
    <row r="1" spans="1:5" ht="43.2" x14ac:dyDescent="0.3">
      <c r="A1" s="20" t="s">
        <v>2774</v>
      </c>
    </row>
    <row r="2" spans="1:5" ht="74.25" customHeight="1" x14ac:dyDescent="0.3">
      <c r="A2" s="55" t="s">
        <v>10</v>
      </c>
      <c r="B2" s="21" t="s">
        <v>55</v>
      </c>
      <c r="C2" s="21" t="s">
        <v>56</v>
      </c>
      <c r="D2" s="21" t="s">
        <v>57</v>
      </c>
    </row>
    <row r="3" spans="1:5" x14ac:dyDescent="0.3">
      <c r="A3" s="47"/>
    </row>
    <row r="4" spans="1:5" x14ac:dyDescent="0.3">
      <c r="A4" s="8" t="s">
        <v>22</v>
      </c>
      <c r="B4" s="9">
        <v>100</v>
      </c>
      <c r="C4" s="9">
        <v>100</v>
      </c>
      <c r="D4" s="9">
        <v>100</v>
      </c>
    </row>
    <row r="5" spans="1:5" x14ac:dyDescent="0.3">
      <c r="A5" s="8"/>
      <c r="B5" s="9"/>
      <c r="C5" s="9"/>
      <c r="E5" s="9"/>
    </row>
    <row r="6" spans="1:5" x14ac:dyDescent="0.3">
      <c r="A6" s="8" t="s">
        <v>151</v>
      </c>
      <c r="B6" s="6">
        <v>19.797999999999998</v>
      </c>
      <c r="C6" s="6">
        <v>21.274000000000001</v>
      </c>
      <c r="D6">
        <v>18.898</v>
      </c>
      <c r="E6" s="9"/>
    </row>
    <row r="7" spans="1:5" x14ac:dyDescent="0.3">
      <c r="A7" s="8" t="s">
        <v>1872</v>
      </c>
      <c r="B7" s="6">
        <v>18.710999999999999</v>
      </c>
      <c r="C7" s="6">
        <v>20.097000000000001</v>
      </c>
      <c r="D7">
        <v>17.853000000000002</v>
      </c>
      <c r="E7" s="9"/>
    </row>
    <row r="8" spans="1:5" x14ac:dyDescent="0.3">
      <c r="A8" s="8" t="s">
        <v>1873</v>
      </c>
      <c r="B8" s="6">
        <v>12.583</v>
      </c>
      <c r="C8" s="9">
        <v>13.631</v>
      </c>
      <c r="D8">
        <v>12.109</v>
      </c>
      <c r="E8" s="9"/>
    </row>
    <row r="9" spans="1:5" x14ac:dyDescent="0.3">
      <c r="A9" s="8" t="s">
        <v>1874</v>
      </c>
      <c r="B9" s="9">
        <v>1.71</v>
      </c>
      <c r="C9" s="6">
        <v>1.8560000000000001</v>
      </c>
      <c r="D9">
        <v>1.649</v>
      </c>
      <c r="E9" s="9"/>
    </row>
    <row r="10" spans="1:5" x14ac:dyDescent="0.3">
      <c r="A10" s="8" t="s">
        <v>2409</v>
      </c>
      <c r="B10" s="9">
        <v>0.43</v>
      </c>
      <c r="C10" s="6">
        <v>0.46300000000000002</v>
      </c>
      <c r="D10">
        <v>0.41099999999999998</v>
      </c>
      <c r="E10" s="9"/>
    </row>
    <row r="11" spans="1:5" x14ac:dyDescent="0.3">
      <c r="A11" s="8" t="s">
        <v>2178</v>
      </c>
      <c r="B11" s="9">
        <v>0.10199999999999999</v>
      </c>
      <c r="C11" s="6">
        <v>0.114</v>
      </c>
      <c r="D11">
        <v>0.10100000000000001</v>
      </c>
      <c r="E11" s="9"/>
    </row>
    <row r="12" spans="1:5" x14ac:dyDescent="0.3">
      <c r="A12" s="8" t="s">
        <v>2179</v>
      </c>
      <c r="B12" s="9">
        <v>0.20799999999999999</v>
      </c>
      <c r="C12" s="6">
        <v>0.217</v>
      </c>
      <c r="D12">
        <v>0.193</v>
      </c>
      <c r="E12" s="9"/>
    </row>
    <row r="13" spans="1:5" x14ac:dyDescent="0.3">
      <c r="A13" s="8" t="s">
        <v>2181</v>
      </c>
      <c r="B13" s="9">
        <v>1.28</v>
      </c>
      <c r="C13" s="6">
        <v>1.383</v>
      </c>
      <c r="D13">
        <v>1.238</v>
      </c>
      <c r="E13" s="9"/>
    </row>
    <row r="14" spans="1:5" x14ac:dyDescent="0.3">
      <c r="A14" s="8" t="s">
        <v>2182</v>
      </c>
      <c r="B14" s="9">
        <v>0.35499999999999998</v>
      </c>
      <c r="C14" s="6">
        <v>0.38500000000000001</v>
      </c>
      <c r="D14">
        <v>0.35099999999999998</v>
      </c>
      <c r="E14" s="9"/>
    </row>
    <row r="15" spans="1:5" x14ac:dyDescent="0.3">
      <c r="A15" s="8" t="s">
        <v>2183</v>
      </c>
      <c r="B15" s="9">
        <v>0.122</v>
      </c>
      <c r="C15" s="6">
        <v>0.128</v>
      </c>
      <c r="D15">
        <v>0.114</v>
      </c>
      <c r="E15" s="9"/>
    </row>
    <row r="16" spans="1:5" x14ac:dyDescent="0.3">
      <c r="A16" s="8" t="s">
        <v>2410</v>
      </c>
      <c r="B16" s="9">
        <v>0.129</v>
      </c>
      <c r="C16" s="6">
        <v>0.13800000000000001</v>
      </c>
      <c r="D16">
        <v>0.123</v>
      </c>
      <c r="E16" s="9"/>
    </row>
    <row r="17" spans="1:5" x14ac:dyDescent="0.3">
      <c r="A17" s="8" t="s">
        <v>2185</v>
      </c>
      <c r="B17" s="9">
        <v>0.156</v>
      </c>
      <c r="C17" s="6">
        <v>0.17399999999999999</v>
      </c>
      <c r="D17">
        <v>0.155</v>
      </c>
      <c r="E17" s="9"/>
    </row>
    <row r="18" spans="1:5" x14ac:dyDescent="0.3">
      <c r="A18" s="8" t="s">
        <v>2186</v>
      </c>
      <c r="B18" s="9">
        <v>0.17100000000000001</v>
      </c>
      <c r="C18" s="6">
        <v>0.187</v>
      </c>
      <c r="D18">
        <v>0.16800000000000001</v>
      </c>
      <c r="E18" s="9"/>
    </row>
    <row r="19" spans="1:5" x14ac:dyDescent="0.3">
      <c r="A19" s="8" t="s">
        <v>2187</v>
      </c>
      <c r="B19" s="9">
        <v>0.08</v>
      </c>
      <c r="C19" s="6">
        <v>8.1000000000000003E-2</v>
      </c>
      <c r="D19" s="7">
        <v>0.08</v>
      </c>
      <c r="E19" s="9"/>
    </row>
    <row r="20" spans="1:5" x14ac:dyDescent="0.3">
      <c r="A20" s="8" t="s">
        <v>2188</v>
      </c>
      <c r="B20" s="9">
        <v>0.13800000000000001</v>
      </c>
      <c r="C20" s="6">
        <v>0.158</v>
      </c>
      <c r="D20">
        <v>0.13800000000000001</v>
      </c>
      <c r="E20" s="9"/>
    </row>
    <row r="21" spans="1:5" x14ac:dyDescent="0.3">
      <c r="A21" s="8" t="s">
        <v>2189</v>
      </c>
      <c r="B21" s="9">
        <v>0.11799999999999999</v>
      </c>
      <c r="C21" s="6">
        <v>0.122</v>
      </c>
      <c r="D21">
        <v>0.108</v>
      </c>
      <c r="E21" s="9"/>
    </row>
    <row r="22" spans="1:5" x14ac:dyDescent="0.3">
      <c r="A22" s="8"/>
      <c r="B22" s="9"/>
      <c r="C22" s="6"/>
      <c r="E22" s="9"/>
    </row>
    <row r="23" spans="1:5" x14ac:dyDescent="0.3">
      <c r="A23" s="8" t="s">
        <v>2190</v>
      </c>
      <c r="B23" s="6">
        <v>3.9710000000000001</v>
      </c>
      <c r="C23" s="6">
        <v>4.3639999999999999</v>
      </c>
      <c r="D23">
        <v>3.8769999999999998</v>
      </c>
      <c r="E23" s="9"/>
    </row>
    <row r="24" spans="1:5" x14ac:dyDescent="0.3">
      <c r="A24" s="8" t="s">
        <v>2412</v>
      </c>
      <c r="B24" s="6">
        <v>3.7810000000000001</v>
      </c>
      <c r="C24" s="6">
        <v>4.1680000000000001</v>
      </c>
      <c r="D24">
        <v>3.6840000000000002</v>
      </c>
      <c r="E24" s="9"/>
    </row>
    <row r="25" spans="1:5" x14ac:dyDescent="0.3">
      <c r="A25" s="8" t="s">
        <v>2411</v>
      </c>
      <c r="B25" s="6">
        <v>2.968</v>
      </c>
      <c r="C25" s="6">
        <v>3.3130000000000002</v>
      </c>
      <c r="D25">
        <v>2.9430000000000001</v>
      </c>
      <c r="E25" s="9"/>
    </row>
    <row r="26" spans="1:5" x14ac:dyDescent="0.3">
      <c r="A26" s="8" t="s">
        <v>2413</v>
      </c>
      <c r="B26" s="6">
        <v>1.605</v>
      </c>
      <c r="C26" s="6">
        <v>1.7509999999999999</v>
      </c>
      <c r="D26">
        <v>1.556</v>
      </c>
      <c r="E26" s="9"/>
    </row>
    <row r="27" spans="1:5" x14ac:dyDescent="0.3">
      <c r="A27" s="8" t="s">
        <v>2414</v>
      </c>
      <c r="B27" s="6">
        <v>0.40799999999999997</v>
      </c>
      <c r="C27" s="6">
        <v>0.45500000000000002</v>
      </c>
      <c r="D27">
        <v>0.40400000000000003</v>
      </c>
      <c r="E27" s="9"/>
    </row>
    <row r="28" spans="1:5" x14ac:dyDescent="0.3">
      <c r="A28" s="8" t="s">
        <v>2415</v>
      </c>
      <c r="B28" s="6">
        <v>0.16500000000000001</v>
      </c>
      <c r="C28" s="6">
        <v>0.218</v>
      </c>
      <c r="D28">
        <v>0.184</v>
      </c>
      <c r="E28" s="9"/>
    </row>
    <row r="29" spans="1:5" x14ac:dyDescent="0.3">
      <c r="A29" s="8" t="s">
        <v>2416</v>
      </c>
      <c r="B29" s="6">
        <v>0.158</v>
      </c>
      <c r="C29" s="6">
        <v>0.17499999999999999</v>
      </c>
      <c r="D29">
        <v>0.16800000000000001</v>
      </c>
      <c r="E29" s="9"/>
    </row>
    <row r="30" spans="1:5" x14ac:dyDescent="0.3">
      <c r="A30" s="8" t="s">
        <v>2417</v>
      </c>
      <c r="B30" s="6">
        <v>9.8000000000000004E-2</v>
      </c>
      <c r="C30" s="6">
        <v>0.11799999999999999</v>
      </c>
      <c r="D30">
        <v>0.105</v>
      </c>
      <c r="E30" s="9"/>
    </row>
    <row r="31" spans="1:5" x14ac:dyDescent="0.3">
      <c r="A31" s="8" t="s">
        <v>2418</v>
      </c>
      <c r="B31" s="6">
        <v>0.111</v>
      </c>
      <c r="C31" s="6">
        <v>0.11600000000000001</v>
      </c>
      <c r="D31">
        <v>0.10299999999999999</v>
      </c>
      <c r="E31" s="9"/>
    </row>
    <row r="32" spans="1:5" x14ac:dyDescent="0.3">
      <c r="A32" s="8" t="s">
        <v>2419</v>
      </c>
      <c r="B32" s="6">
        <v>0.65800000000000003</v>
      </c>
      <c r="C32" s="6">
        <v>0.68799999999999994</v>
      </c>
      <c r="D32">
        <v>0.58399999999999996</v>
      </c>
      <c r="E32" s="9"/>
    </row>
    <row r="33" spans="1:5" x14ac:dyDescent="0.3">
      <c r="A33" s="8" t="s">
        <v>2420</v>
      </c>
      <c r="B33" s="6">
        <v>0.86099999999999999</v>
      </c>
      <c r="C33" s="9">
        <v>0.98</v>
      </c>
      <c r="D33">
        <v>0.871</v>
      </c>
      <c r="E33" s="9"/>
    </row>
    <row r="34" spans="1:5" x14ac:dyDescent="0.3">
      <c r="A34" s="8" t="s">
        <v>2421</v>
      </c>
      <c r="B34" s="6">
        <v>0.16200000000000001</v>
      </c>
      <c r="C34" s="6">
        <v>0.17599999999999999</v>
      </c>
      <c r="D34">
        <v>0.158</v>
      </c>
      <c r="E34" s="9"/>
    </row>
    <row r="35" spans="1:5" x14ac:dyDescent="0.3">
      <c r="A35" s="8" t="s">
        <v>2422</v>
      </c>
      <c r="B35" s="6">
        <v>0.182</v>
      </c>
      <c r="C35" s="6">
        <v>0.20699999999999999</v>
      </c>
      <c r="D35">
        <v>0.183</v>
      </c>
      <c r="E35" s="9"/>
    </row>
    <row r="36" spans="1:5" x14ac:dyDescent="0.3">
      <c r="A36" s="8" t="s">
        <v>2423</v>
      </c>
      <c r="B36" s="6">
        <v>0.14799999999999999</v>
      </c>
      <c r="C36" s="6">
        <v>0.16400000000000001</v>
      </c>
      <c r="D36">
        <v>0.14499999999999999</v>
      </c>
      <c r="E36" s="9"/>
    </row>
    <row r="37" spans="1:5" x14ac:dyDescent="0.3">
      <c r="A37" s="8" t="s">
        <v>2424</v>
      </c>
      <c r="B37" s="6">
        <v>0.125</v>
      </c>
      <c r="C37" s="6">
        <v>0.154</v>
      </c>
      <c r="D37">
        <v>0.13700000000000001</v>
      </c>
      <c r="E37" s="9"/>
    </row>
    <row r="38" spans="1:5" x14ac:dyDescent="0.3">
      <c r="A38" s="8" t="s">
        <v>2425</v>
      </c>
      <c r="B38" s="6">
        <v>7.8E-2</v>
      </c>
      <c r="C38" s="6">
        <v>8.7999999999999995E-2</v>
      </c>
      <c r="D38">
        <v>7.8E-2</v>
      </c>
      <c r="E38" s="9"/>
    </row>
    <row r="39" spans="1:5" x14ac:dyDescent="0.3">
      <c r="A39" s="8" t="s">
        <v>2426</v>
      </c>
      <c r="B39" s="9">
        <v>0.17</v>
      </c>
      <c r="C39" s="6">
        <v>0.188</v>
      </c>
      <c r="D39">
        <v>0.17100000000000001</v>
      </c>
      <c r="E39" s="9"/>
    </row>
    <row r="40" spans="1:5" x14ac:dyDescent="0.3">
      <c r="A40" s="8" t="s">
        <v>2427</v>
      </c>
      <c r="B40" s="9">
        <v>0.5</v>
      </c>
      <c r="C40" s="6">
        <v>0.58099999999999996</v>
      </c>
      <c r="D40">
        <v>0.51600000000000001</v>
      </c>
      <c r="E40" s="9"/>
    </row>
    <row r="41" spans="1:5" x14ac:dyDescent="0.3">
      <c r="A41" s="8" t="s">
        <v>2428</v>
      </c>
      <c r="B41" s="9">
        <v>0.121</v>
      </c>
      <c r="C41" s="6">
        <v>0.121</v>
      </c>
      <c r="D41">
        <v>0.125</v>
      </c>
      <c r="E41" s="9"/>
    </row>
    <row r="42" spans="1:5" x14ac:dyDescent="0.3">
      <c r="A42" s="8" t="s">
        <v>2429</v>
      </c>
      <c r="B42" s="9">
        <v>0.11</v>
      </c>
      <c r="C42" s="6">
        <v>0.13500000000000001</v>
      </c>
      <c r="D42" s="7">
        <v>0.12</v>
      </c>
      <c r="E42" s="9"/>
    </row>
    <row r="43" spans="1:5" x14ac:dyDescent="0.3">
      <c r="A43" s="8" t="s">
        <v>2430</v>
      </c>
      <c r="B43" s="9">
        <v>0.17100000000000001</v>
      </c>
      <c r="C43" s="6">
        <v>0.20799999999999999</v>
      </c>
      <c r="D43">
        <v>0.188</v>
      </c>
      <c r="E43" s="9"/>
    </row>
    <row r="44" spans="1:5" x14ac:dyDescent="0.3">
      <c r="A44" s="8" t="s">
        <v>2431</v>
      </c>
      <c r="B44" s="9">
        <v>9.6000000000000002E-2</v>
      </c>
      <c r="C44" s="6">
        <v>8.4000000000000005E-2</v>
      </c>
      <c r="D44">
        <v>8.4000000000000005E-2</v>
      </c>
      <c r="E44" s="9"/>
    </row>
    <row r="45" spans="1:5" x14ac:dyDescent="0.3">
      <c r="A45" s="8" t="s">
        <v>2432</v>
      </c>
      <c r="B45" s="9">
        <v>2E-3</v>
      </c>
      <c r="C45" s="6">
        <v>2E-3</v>
      </c>
      <c r="D45">
        <v>2E-3</v>
      </c>
      <c r="E45" s="9"/>
    </row>
    <row r="46" spans="1:5" x14ac:dyDescent="0.3">
      <c r="A46" s="8" t="s">
        <v>2433</v>
      </c>
      <c r="B46" s="9">
        <v>0.38800000000000001</v>
      </c>
      <c r="C46" s="6">
        <v>0.41599999999999998</v>
      </c>
      <c r="D46">
        <v>0.38900000000000001</v>
      </c>
      <c r="E46" s="9"/>
    </row>
    <row r="47" spans="1:5" x14ac:dyDescent="0.3">
      <c r="A47" s="8" t="s">
        <v>2434</v>
      </c>
      <c r="B47" s="9">
        <v>0.156</v>
      </c>
      <c r="C47" s="6">
        <v>0.16800000000000001</v>
      </c>
      <c r="D47">
        <v>0.14899999999999999</v>
      </c>
      <c r="E47" s="9"/>
    </row>
    <row r="48" spans="1:5" x14ac:dyDescent="0.3">
      <c r="A48" s="8" t="s">
        <v>2435</v>
      </c>
      <c r="B48" s="9">
        <v>0.13300000000000001</v>
      </c>
      <c r="C48" s="6">
        <v>0.13600000000000001</v>
      </c>
      <c r="D48">
        <v>0.121</v>
      </c>
      <c r="E48" s="9"/>
    </row>
    <row r="49" spans="1:5" x14ac:dyDescent="0.3">
      <c r="A49" s="8" t="s">
        <v>2436</v>
      </c>
      <c r="B49" s="9">
        <v>0.11</v>
      </c>
      <c r="C49" s="6">
        <v>0.112</v>
      </c>
      <c r="D49">
        <v>0.10199999999999999</v>
      </c>
      <c r="E49" s="9"/>
    </row>
    <row r="50" spans="1:5" x14ac:dyDescent="0.3">
      <c r="A50" s="8" t="s">
        <v>2437</v>
      </c>
      <c r="B50" s="9">
        <v>0.41599999999999998</v>
      </c>
      <c r="C50" s="6">
        <v>0.42799999999999999</v>
      </c>
      <c r="D50">
        <v>0.28100000000000003</v>
      </c>
      <c r="E50" s="9"/>
    </row>
    <row r="51" spans="1:5" x14ac:dyDescent="0.3">
      <c r="A51" s="8" t="s">
        <v>2438</v>
      </c>
      <c r="B51" s="9">
        <v>0.13800000000000001</v>
      </c>
      <c r="C51" s="6">
        <v>0.14599999999999999</v>
      </c>
      <c r="D51" s="7">
        <v>0.13</v>
      </c>
      <c r="E51" s="9"/>
    </row>
    <row r="52" spans="1:5" x14ac:dyDescent="0.3">
      <c r="A52" s="8" t="s">
        <v>2439</v>
      </c>
      <c r="B52" s="9">
        <v>0.27800000000000002</v>
      </c>
      <c r="C52" s="6">
        <v>0.28299999999999997</v>
      </c>
      <c r="D52">
        <v>0.252</v>
      </c>
      <c r="E52" s="9"/>
    </row>
    <row r="53" spans="1:5" x14ac:dyDescent="0.3">
      <c r="A53" s="8" t="s">
        <v>2440</v>
      </c>
      <c r="B53" s="9">
        <v>0.19</v>
      </c>
      <c r="C53" s="6">
        <v>0.20799999999999999</v>
      </c>
      <c r="D53">
        <v>0.183</v>
      </c>
      <c r="E53" s="9"/>
    </row>
    <row r="54" spans="1:5" x14ac:dyDescent="0.3">
      <c r="A54" s="8" t="s">
        <v>1876</v>
      </c>
      <c r="B54" s="6">
        <v>1.641</v>
      </c>
      <c r="C54" s="9">
        <v>1.7769999999999999</v>
      </c>
      <c r="D54">
        <v>1.5780000000000001</v>
      </c>
      <c r="E54" s="9"/>
    </row>
    <row r="55" spans="1:5" x14ac:dyDescent="0.3">
      <c r="A55" s="8" t="s">
        <v>2221</v>
      </c>
      <c r="B55" s="6">
        <v>0.92800000000000005</v>
      </c>
      <c r="C55" s="9">
        <v>1.081</v>
      </c>
      <c r="D55">
        <v>0.91500000000000004</v>
      </c>
      <c r="E55" s="9"/>
    </row>
    <row r="56" spans="1:5" x14ac:dyDescent="0.3">
      <c r="A56" s="8" t="s">
        <v>2441</v>
      </c>
      <c r="B56" s="6">
        <v>0.67800000000000005</v>
      </c>
      <c r="C56" s="9">
        <v>0.78200000000000003</v>
      </c>
      <c r="D56">
        <v>0.68799999999999994</v>
      </c>
      <c r="E56" s="9"/>
    </row>
    <row r="57" spans="1:5" x14ac:dyDescent="0.3">
      <c r="A57" s="8" t="s">
        <v>2442</v>
      </c>
      <c r="B57" s="6">
        <v>0.26800000000000002</v>
      </c>
      <c r="C57" s="9">
        <v>0.25</v>
      </c>
      <c r="D57">
        <v>0.222</v>
      </c>
      <c r="E57" s="9"/>
    </row>
    <row r="58" spans="1:5" x14ac:dyDescent="0.3">
      <c r="A58" s="8" t="s">
        <v>2443</v>
      </c>
      <c r="B58" s="6">
        <v>0.71499999999999997</v>
      </c>
      <c r="C58" s="9">
        <v>0.746</v>
      </c>
      <c r="D58">
        <v>0.68799999999999994</v>
      </c>
      <c r="E58" s="9"/>
    </row>
    <row r="59" spans="1:5" x14ac:dyDescent="0.3">
      <c r="A59" s="8" t="s">
        <v>2444</v>
      </c>
      <c r="B59" s="6">
        <v>8.7999999999999995E-2</v>
      </c>
      <c r="C59" s="9">
        <v>8.4000000000000005E-2</v>
      </c>
      <c r="D59">
        <v>8.4000000000000005E-2</v>
      </c>
      <c r="E59" s="9"/>
    </row>
    <row r="60" spans="1:5" x14ac:dyDescent="0.3">
      <c r="A60" s="8" t="s">
        <v>2445</v>
      </c>
      <c r="B60" s="6">
        <v>0.35099999999999998</v>
      </c>
      <c r="C60" s="9">
        <v>0.35799999999999998</v>
      </c>
      <c r="D60">
        <v>0.31900000000000001</v>
      </c>
      <c r="E60" s="9"/>
    </row>
    <row r="61" spans="1:5" x14ac:dyDescent="0.3">
      <c r="A61" s="8" t="s">
        <v>2446</v>
      </c>
      <c r="B61" s="6">
        <v>0.18</v>
      </c>
      <c r="C61" s="9">
        <v>0.192</v>
      </c>
      <c r="D61">
        <v>0.17100000000000001</v>
      </c>
      <c r="E61" s="9"/>
    </row>
    <row r="62" spans="1:5" x14ac:dyDescent="0.3">
      <c r="A62" s="8" t="s">
        <v>2447</v>
      </c>
      <c r="B62" s="6">
        <v>9.8000000000000004E-2</v>
      </c>
      <c r="C62" s="9">
        <v>0.10100000000000001</v>
      </c>
      <c r="D62">
        <v>8.8999999999999996E-2</v>
      </c>
      <c r="E62" s="9"/>
    </row>
    <row r="63" spans="1:5" x14ac:dyDescent="0.3">
      <c r="A63" s="8"/>
      <c r="B63" s="6"/>
      <c r="C63" s="9"/>
      <c r="E63" s="9"/>
    </row>
    <row r="64" spans="1:5" x14ac:dyDescent="0.3">
      <c r="A64" s="8" t="s">
        <v>1877</v>
      </c>
      <c r="B64" s="6">
        <v>1.9219999999999999</v>
      </c>
      <c r="C64" s="6">
        <v>1.9450000000000001</v>
      </c>
      <c r="D64">
        <v>1.728</v>
      </c>
      <c r="E64" s="9"/>
    </row>
    <row r="65" spans="1:5" x14ac:dyDescent="0.3">
      <c r="A65" s="8" t="s">
        <v>2448</v>
      </c>
      <c r="B65" s="6">
        <v>1.0149999999999999</v>
      </c>
      <c r="C65" s="6">
        <v>1.024</v>
      </c>
      <c r="D65" s="7">
        <v>0.91</v>
      </c>
      <c r="E65" s="9"/>
    </row>
    <row r="66" spans="1:5" x14ac:dyDescent="0.3">
      <c r="A66" s="8" t="s">
        <v>2449</v>
      </c>
      <c r="B66" s="9">
        <v>0.52</v>
      </c>
      <c r="C66" s="6">
        <v>0.50800000000000001</v>
      </c>
      <c r="D66">
        <v>0.45100000000000001</v>
      </c>
      <c r="E66" s="9"/>
    </row>
    <row r="67" spans="1:5" x14ac:dyDescent="0.3">
      <c r="A67" s="8" t="s">
        <v>2450</v>
      </c>
      <c r="B67" s="6">
        <v>9.9000000000000005E-2</v>
      </c>
      <c r="C67" s="6">
        <v>0.109</v>
      </c>
      <c r="D67">
        <v>9.7000000000000003E-2</v>
      </c>
      <c r="E67" s="9"/>
    </row>
    <row r="68" spans="1:5" x14ac:dyDescent="0.3">
      <c r="A68" s="8" t="s">
        <v>2452</v>
      </c>
      <c r="B68" s="6">
        <v>4.8000000000000001E-2</v>
      </c>
      <c r="C68" s="6">
        <v>4.9000000000000002E-2</v>
      </c>
      <c r="D68">
        <v>4.3999999999999997E-2</v>
      </c>
      <c r="E68" s="9"/>
    </row>
    <row r="69" spans="1:5" x14ac:dyDescent="0.3">
      <c r="A69" s="8" t="s">
        <v>2453</v>
      </c>
      <c r="B69" s="6">
        <v>0.13200000000000001</v>
      </c>
      <c r="C69" s="6">
        <v>0.11899999999999999</v>
      </c>
      <c r="D69">
        <v>0.106</v>
      </c>
      <c r="E69" s="9"/>
    </row>
    <row r="70" spans="1:5" x14ac:dyDescent="0.3">
      <c r="A70" s="8" t="s">
        <v>2454</v>
      </c>
      <c r="B70" s="6">
        <v>0.24099999999999999</v>
      </c>
      <c r="C70" s="9">
        <v>0.23</v>
      </c>
      <c r="D70">
        <v>0.20499999999999999</v>
      </c>
      <c r="E70" s="9"/>
    </row>
    <row r="71" spans="1:5" x14ac:dyDescent="0.3">
      <c r="A71" s="8" t="s">
        <v>2451</v>
      </c>
      <c r="B71" s="6">
        <v>0.49399999999999999</v>
      </c>
      <c r="C71" s="6">
        <v>0.51600000000000001</v>
      </c>
      <c r="D71">
        <v>0.45900000000000002</v>
      </c>
      <c r="E71" s="9"/>
    </row>
    <row r="72" spans="1:5" x14ac:dyDescent="0.3">
      <c r="A72" s="8" t="s">
        <v>2455</v>
      </c>
      <c r="B72" s="6">
        <v>0.124</v>
      </c>
      <c r="C72" s="6">
        <v>0.129</v>
      </c>
      <c r="D72">
        <v>0.115</v>
      </c>
      <c r="E72" s="9"/>
    </row>
    <row r="73" spans="1:5" x14ac:dyDescent="0.3">
      <c r="A73" s="8" t="s">
        <v>2456</v>
      </c>
      <c r="B73" s="6">
        <v>8.4000000000000005E-2</v>
      </c>
      <c r="C73" s="6">
        <v>8.7999999999999995E-2</v>
      </c>
      <c r="D73">
        <v>7.8E-2</v>
      </c>
      <c r="E73" s="9"/>
    </row>
    <row r="74" spans="1:5" x14ac:dyDescent="0.3">
      <c r="A74" s="8" t="s">
        <v>2457</v>
      </c>
      <c r="B74" s="6">
        <v>5.5E-2</v>
      </c>
      <c r="C74" s="6">
        <v>5.8999999999999997E-2</v>
      </c>
      <c r="D74">
        <v>5.1999999999999998E-2</v>
      </c>
      <c r="E74" s="9"/>
    </row>
    <row r="75" spans="1:5" x14ac:dyDescent="0.3">
      <c r="A75" s="8" t="s">
        <v>2458</v>
      </c>
      <c r="B75" s="6">
        <v>0.23200000000000001</v>
      </c>
      <c r="C75" s="9">
        <v>0.24</v>
      </c>
      <c r="D75">
        <v>0.21299999999999999</v>
      </c>
      <c r="E75" s="9"/>
    </row>
    <row r="76" spans="1:5" x14ac:dyDescent="0.3">
      <c r="A76" s="8" t="s">
        <v>2459</v>
      </c>
      <c r="B76" s="6">
        <v>0.90700000000000003</v>
      </c>
      <c r="C76" s="6">
        <v>0.92100000000000004</v>
      </c>
      <c r="D76">
        <v>0.81799999999999995</v>
      </c>
      <c r="E76" s="9"/>
    </row>
    <row r="77" spans="1:5" x14ac:dyDescent="0.3">
      <c r="A77" s="8" t="s">
        <v>2460</v>
      </c>
      <c r="B77" s="6">
        <v>0.46899999999999997</v>
      </c>
      <c r="C77" s="9">
        <v>0.45</v>
      </c>
      <c r="D77" s="7">
        <v>0.4</v>
      </c>
      <c r="E77" s="9"/>
    </row>
    <row r="78" spans="1:5" x14ac:dyDescent="0.3">
      <c r="A78" s="8" t="s">
        <v>2461</v>
      </c>
      <c r="B78" s="6">
        <v>0.13700000000000001</v>
      </c>
      <c r="C78" s="6">
        <v>0.128</v>
      </c>
      <c r="D78">
        <v>0.113</v>
      </c>
      <c r="E78" s="9"/>
    </row>
    <row r="79" spans="1:5" x14ac:dyDescent="0.3">
      <c r="A79" s="8" t="s">
        <v>2462</v>
      </c>
      <c r="B79" s="6">
        <v>0.17599999999999999</v>
      </c>
      <c r="C79" s="6">
        <v>0.17399999999999999</v>
      </c>
      <c r="D79">
        <v>0.154</v>
      </c>
      <c r="E79" s="9"/>
    </row>
    <row r="80" spans="1:5" x14ac:dyDescent="0.3">
      <c r="A80" s="8" t="s">
        <v>2237</v>
      </c>
      <c r="B80" s="6">
        <v>0.155</v>
      </c>
      <c r="C80" s="6">
        <v>0.14899999999999999</v>
      </c>
      <c r="D80">
        <v>0.13200000000000001</v>
      </c>
      <c r="E80" s="9"/>
    </row>
    <row r="81" spans="1:5" x14ac:dyDescent="0.3">
      <c r="A81" s="8" t="s">
        <v>2463</v>
      </c>
      <c r="B81" s="6">
        <v>0.439</v>
      </c>
      <c r="C81" s="6">
        <v>0.47099999999999997</v>
      </c>
      <c r="D81">
        <v>0.41799999999999998</v>
      </c>
      <c r="E81" s="9"/>
    </row>
    <row r="82" spans="1:5" x14ac:dyDescent="0.3">
      <c r="A82" s="8" t="s">
        <v>2464</v>
      </c>
      <c r="B82" s="9">
        <v>0.12</v>
      </c>
      <c r="C82" s="6">
        <v>0.123</v>
      </c>
      <c r="D82">
        <v>0.109</v>
      </c>
      <c r="E82" s="9"/>
    </row>
    <row r="83" spans="1:5" x14ac:dyDescent="0.3">
      <c r="A83" s="8" t="s">
        <v>2465</v>
      </c>
      <c r="B83" s="9">
        <v>0.11</v>
      </c>
      <c r="C83" s="6">
        <v>0.124</v>
      </c>
      <c r="D83" s="7">
        <v>0.11</v>
      </c>
      <c r="E83" s="9"/>
    </row>
    <row r="84" spans="1:5" x14ac:dyDescent="0.3">
      <c r="A84" s="8" t="s">
        <v>2466</v>
      </c>
      <c r="B84" s="6">
        <v>0.20799999999999999</v>
      </c>
      <c r="C84" s="6">
        <v>0.223</v>
      </c>
      <c r="D84">
        <v>0.19800000000000001</v>
      </c>
      <c r="E84" s="9"/>
    </row>
    <row r="85" spans="1:5" x14ac:dyDescent="0.3">
      <c r="A85" s="8"/>
      <c r="B85" s="6"/>
      <c r="C85" s="6"/>
      <c r="E85" s="9"/>
    </row>
    <row r="86" spans="1:5" x14ac:dyDescent="0.3">
      <c r="A86" s="8" t="s">
        <v>1878</v>
      </c>
      <c r="B86" s="6">
        <v>3.339</v>
      </c>
      <c r="C86" s="6">
        <v>3.6890000000000001</v>
      </c>
      <c r="D86">
        <v>3.2770000000000001</v>
      </c>
      <c r="E86" s="9"/>
    </row>
    <row r="87" spans="1:5" x14ac:dyDescent="0.3">
      <c r="A87" s="8" t="s">
        <v>1879</v>
      </c>
      <c r="B87" s="9">
        <v>0.48299999999999998</v>
      </c>
      <c r="C87" s="6">
        <v>0.51100000000000001</v>
      </c>
      <c r="D87">
        <v>0.45400000000000001</v>
      </c>
      <c r="E87" s="9"/>
    </row>
    <row r="88" spans="1:5" x14ac:dyDescent="0.3">
      <c r="A88" s="8" t="s">
        <v>2241</v>
      </c>
      <c r="B88" s="9">
        <v>0.23300000000000001</v>
      </c>
      <c r="C88" s="9">
        <v>0.25</v>
      </c>
      <c r="D88">
        <v>0.222</v>
      </c>
      <c r="E88" s="9"/>
    </row>
    <row r="89" spans="1:5" x14ac:dyDescent="0.3">
      <c r="A89" s="8" t="s">
        <v>2242</v>
      </c>
      <c r="B89" s="9">
        <v>0.13400000000000001</v>
      </c>
      <c r="C89" s="6">
        <v>0.14699999999999999</v>
      </c>
      <c r="D89" s="7">
        <v>0.13</v>
      </c>
      <c r="E89" s="9"/>
    </row>
    <row r="90" spans="1:5" x14ac:dyDescent="0.3">
      <c r="A90" s="8" t="s">
        <v>2243</v>
      </c>
      <c r="B90" s="9">
        <v>0.11600000000000001</v>
      </c>
      <c r="C90" s="6">
        <v>0.114</v>
      </c>
      <c r="D90">
        <v>0.10199999999999999</v>
      </c>
      <c r="E90" s="9"/>
    </row>
    <row r="91" spans="1:5" x14ac:dyDescent="0.3">
      <c r="A91" s="8" t="s">
        <v>1880</v>
      </c>
      <c r="B91" s="6">
        <v>0.36599999999999999</v>
      </c>
      <c r="C91" s="6">
        <v>0.39100000000000001</v>
      </c>
      <c r="D91">
        <v>0.34699999999999998</v>
      </c>
      <c r="E91" s="9"/>
    </row>
    <row r="92" spans="1:5" x14ac:dyDescent="0.3">
      <c r="A92" s="8" t="s">
        <v>2244</v>
      </c>
      <c r="B92" s="6">
        <v>0.10199999999999999</v>
      </c>
      <c r="C92" s="6">
        <v>0.10199999999999999</v>
      </c>
      <c r="D92" s="7">
        <v>0.09</v>
      </c>
      <c r="E92" s="9"/>
    </row>
    <row r="93" spans="1:5" x14ac:dyDescent="0.3">
      <c r="A93" s="8" t="s">
        <v>2245</v>
      </c>
      <c r="B93" s="6">
        <v>7.8E-2</v>
      </c>
      <c r="C93" s="6">
        <v>8.2000000000000003E-2</v>
      </c>
      <c r="D93">
        <v>7.2999999999999995E-2</v>
      </c>
      <c r="E93" s="9"/>
    </row>
    <row r="94" spans="1:5" x14ac:dyDescent="0.3">
      <c r="A94" s="8" t="s">
        <v>2246</v>
      </c>
      <c r="B94" s="6">
        <v>0.187</v>
      </c>
      <c r="C94" s="6">
        <v>0.20699999999999999</v>
      </c>
      <c r="D94">
        <v>0.184</v>
      </c>
      <c r="E94" s="9"/>
    </row>
    <row r="95" spans="1:5" x14ac:dyDescent="0.3">
      <c r="A95" s="8" t="s">
        <v>1881</v>
      </c>
      <c r="B95" s="10">
        <v>1.3640000000000001</v>
      </c>
      <c r="C95" s="6">
        <v>1.542</v>
      </c>
      <c r="D95" s="7">
        <v>1.37</v>
      </c>
      <c r="E95" s="9"/>
    </row>
    <row r="96" spans="1:5" x14ac:dyDescent="0.3">
      <c r="A96" s="8" t="s">
        <v>2247</v>
      </c>
      <c r="B96" s="10">
        <v>0.54100000000000004</v>
      </c>
      <c r="C96" s="6">
        <v>0.66500000000000004</v>
      </c>
      <c r="D96" s="7">
        <v>0.59</v>
      </c>
      <c r="E96" s="9"/>
    </row>
    <row r="97" spans="1:5" x14ac:dyDescent="0.3">
      <c r="A97" s="8" t="s">
        <v>2248</v>
      </c>
      <c r="B97" s="10">
        <v>0.28699999999999998</v>
      </c>
      <c r="C97" s="6">
        <v>0.30499999999999999</v>
      </c>
      <c r="D97" s="7">
        <v>0.27100000000000002</v>
      </c>
      <c r="E97" s="9"/>
    </row>
    <row r="98" spans="1:5" x14ac:dyDescent="0.3">
      <c r="A98" s="8" t="s">
        <v>2249</v>
      </c>
      <c r="B98" s="10">
        <v>0.13200000000000001</v>
      </c>
      <c r="C98" s="6">
        <v>0.14299999999999999</v>
      </c>
      <c r="D98" s="7">
        <v>0.127</v>
      </c>
      <c r="E98" s="9"/>
    </row>
    <row r="99" spans="1:5" x14ac:dyDescent="0.3">
      <c r="A99" s="8" t="s">
        <v>2250</v>
      </c>
      <c r="B99" s="10">
        <v>0.14099999999999999</v>
      </c>
      <c r="C99" s="6">
        <v>0.13500000000000001</v>
      </c>
      <c r="D99" s="7">
        <v>0.12</v>
      </c>
      <c r="E99" s="9"/>
    </row>
    <row r="100" spans="1:5" x14ac:dyDescent="0.3">
      <c r="A100" s="8" t="s">
        <v>2251</v>
      </c>
      <c r="B100" s="10">
        <v>0.26300000000000001</v>
      </c>
      <c r="C100" s="6">
        <v>0.29399999999999998</v>
      </c>
      <c r="D100" s="7">
        <v>0.26100000000000001</v>
      </c>
      <c r="E100" s="9"/>
    </row>
    <row r="101" spans="1:5" x14ac:dyDescent="0.3">
      <c r="A101" s="8" t="s">
        <v>1882</v>
      </c>
      <c r="B101" s="6">
        <v>1.1259999999999999</v>
      </c>
      <c r="C101" s="6">
        <v>1.246</v>
      </c>
      <c r="D101" s="7">
        <v>1.107</v>
      </c>
      <c r="E101" s="9"/>
    </row>
    <row r="102" spans="1:5" x14ac:dyDescent="0.3">
      <c r="A102" s="8" t="s">
        <v>2467</v>
      </c>
      <c r="B102" s="6">
        <v>0.107</v>
      </c>
      <c r="C102" s="6">
        <v>0.112</v>
      </c>
      <c r="D102" s="7">
        <v>0.1</v>
      </c>
      <c r="E102" s="9"/>
    </row>
    <row r="103" spans="1:5" x14ac:dyDescent="0.3">
      <c r="A103" s="8" t="s">
        <v>2253</v>
      </c>
      <c r="B103" s="6">
        <v>0.17799999999999999</v>
      </c>
      <c r="C103" s="9">
        <v>0.19</v>
      </c>
      <c r="D103" s="7">
        <v>0.16900000000000001</v>
      </c>
      <c r="E103" s="9"/>
    </row>
    <row r="104" spans="1:5" x14ac:dyDescent="0.3">
      <c r="A104" s="8" t="s">
        <v>2254</v>
      </c>
      <c r="B104" s="6">
        <v>0.214</v>
      </c>
      <c r="C104" s="6">
        <v>0.24399999999999999</v>
      </c>
      <c r="D104" s="7">
        <v>0.217</v>
      </c>
      <c r="E104" s="9"/>
    </row>
    <row r="105" spans="1:5" x14ac:dyDescent="0.3">
      <c r="A105" s="8" t="s">
        <v>2255</v>
      </c>
      <c r="B105" s="6">
        <v>0.11899999999999999</v>
      </c>
      <c r="C105" s="6">
        <v>0.123</v>
      </c>
      <c r="D105" s="7">
        <v>0.11</v>
      </c>
      <c r="E105" s="9"/>
    </row>
    <row r="106" spans="1:5" x14ac:dyDescent="0.3">
      <c r="A106" s="8" t="s">
        <v>2256</v>
      </c>
      <c r="B106" s="9">
        <v>0.18</v>
      </c>
      <c r="C106" s="6">
        <v>0.19900000000000001</v>
      </c>
      <c r="D106" s="7">
        <v>0.17599999999999999</v>
      </c>
      <c r="E106" s="9"/>
    </row>
    <row r="107" spans="1:5" x14ac:dyDescent="0.3">
      <c r="A107" s="8" t="s">
        <v>2257</v>
      </c>
      <c r="B107" s="6">
        <v>0.16900000000000001</v>
      </c>
      <c r="C107" s="6">
        <v>0.193</v>
      </c>
      <c r="D107" s="7">
        <v>0.17100000000000001</v>
      </c>
      <c r="E107" s="9"/>
    </row>
    <row r="108" spans="1:5" x14ac:dyDescent="0.3">
      <c r="A108" s="8" t="s">
        <v>2258</v>
      </c>
      <c r="B108" s="6">
        <v>0.159</v>
      </c>
      <c r="C108" s="6">
        <v>0.185</v>
      </c>
      <c r="D108" s="7">
        <v>0.16500000000000001</v>
      </c>
      <c r="E108" s="9"/>
    </row>
    <row r="109" spans="1:5" x14ac:dyDescent="0.3">
      <c r="A109" s="8"/>
      <c r="B109" s="6"/>
      <c r="C109" s="6"/>
      <c r="D109" s="7"/>
      <c r="E109" s="9"/>
    </row>
    <row r="110" spans="1:5" x14ac:dyDescent="0.3">
      <c r="A110" s="8" t="s">
        <v>1883</v>
      </c>
      <c r="B110" s="6">
        <v>6.1280000000000001</v>
      </c>
      <c r="C110" s="6">
        <v>6.4660000000000002</v>
      </c>
      <c r="D110">
        <v>5.7439999999999998</v>
      </c>
      <c r="E110" s="9"/>
    </row>
    <row r="111" spans="1:5" x14ac:dyDescent="0.3">
      <c r="A111" s="8" t="s">
        <v>2259</v>
      </c>
      <c r="B111" s="6">
        <v>1.956</v>
      </c>
      <c r="C111" s="9">
        <v>2.21</v>
      </c>
      <c r="D111">
        <v>1.9630000000000001</v>
      </c>
      <c r="E111" s="9"/>
    </row>
    <row r="112" spans="1:5" x14ac:dyDescent="0.3">
      <c r="A112" s="8" t="s">
        <v>2260</v>
      </c>
      <c r="B112" s="6">
        <v>2.2109999999999999</v>
      </c>
      <c r="C112" s="6">
        <v>2.1589999999999998</v>
      </c>
      <c r="D112">
        <v>1.9179999999999999</v>
      </c>
      <c r="E112" s="9"/>
    </row>
    <row r="113" spans="1:5" x14ac:dyDescent="0.3">
      <c r="A113" s="8" t="s">
        <v>2261</v>
      </c>
      <c r="B113" s="9">
        <v>1.18</v>
      </c>
      <c r="C113" s="6">
        <v>1.4710000000000001</v>
      </c>
      <c r="D113">
        <v>1.306</v>
      </c>
      <c r="E113" s="9"/>
    </row>
    <row r="114" spans="1:5" x14ac:dyDescent="0.3">
      <c r="A114" s="8" t="s">
        <v>2262</v>
      </c>
      <c r="B114" s="6">
        <v>0.78100000000000003</v>
      </c>
      <c r="C114" s="6">
        <v>0.626</v>
      </c>
      <c r="D114">
        <v>0.55600000000000005</v>
      </c>
      <c r="E114" s="9"/>
    </row>
    <row r="115" spans="1:5" x14ac:dyDescent="0.3">
      <c r="A115" s="8"/>
      <c r="B115" s="6"/>
      <c r="C115" s="6"/>
      <c r="E115" s="9"/>
    </row>
    <row r="116" spans="1:5" x14ac:dyDescent="0.3">
      <c r="A116" s="8" t="s">
        <v>89</v>
      </c>
      <c r="B116" s="6">
        <v>1.087</v>
      </c>
      <c r="C116" s="6">
        <v>1.177</v>
      </c>
      <c r="D116">
        <v>1.0449999999999999</v>
      </c>
      <c r="E116" s="9"/>
    </row>
    <row r="117" spans="1:5" x14ac:dyDescent="0.3">
      <c r="A117" s="8" t="s">
        <v>1990</v>
      </c>
      <c r="B117" s="9">
        <v>0.82</v>
      </c>
      <c r="C117" s="6">
        <v>0.89200000000000002</v>
      </c>
      <c r="D117">
        <v>0.79300000000000004</v>
      </c>
      <c r="E117" s="9"/>
    </row>
    <row r="118" spans="1:5" x14ac:dyDescent="0.3">
      <c r="A118" s="8" t="s">
        <v>1992</v>
      </c>
      <c r="B118" s="9">
        <v>0.41799999999999998</v>
      </c>
      <c r="C118" s="6">
        <v>0.52400000000000002</v>
      </c>
      <c r="D118">
        <v>0.46500000000000002</v>
      </c>
      <c r="E118" s="9"/>
    </row>
    <row r="119" spans="1:5" x14ac:dyDescent="0.3">
      <c r="A119" s="8" t="s">
        <v>2263</v>
      </c>
      <c r="B119" s="9">
        <v>0.17699999999999999</v>
      </c>
      <c r="C119" s="6">
        <v>0.17399999999999999</v>
      </c>
      <c r="D119">
        <v>0.154</v>
      </c>
      <c r="E119" s="9"/>
    </row>
    <row r="120" spans="1:5" x14ac:dyDescent="0.3">
      <c r="A120" s="8" t="s">
        <v>2264</v>
      </c>
      <c r="B120" s="9">
        <v>0.126</v>
      </c>
      <c r="C120" s="6">
        <v>0.104</v>
      </c>
      <c r="D120">
        <v>9.1999999999999998E-2</v>
      </c>
      <c r="E120" s="9"/>
    </row>
    <row r="121" spans="1:5" x14ac:dyDescent="0.3">
      <c r="A121" s="8" t="s">
        <v>2265</v>
      </c>
      <c r="B121" s="9">
        <v>0.1</v>
      </c>
      <c r="C121" s="6">
        <v>9.0999999999999998E-2</v>
      </c>
      <c r="D121" s="7">
        <v>0.08</v>
      </c>
      <c r="E121" s="9"/>
    </row>
    <row r="122" spans="1:5" x14ac:dyDescent="0.3">
      <c r="A122" s="8" t="s">
        <v>1991</v>
      </c>
      <c r="B122" s="9">
        <v>0.214</v>
      </c>
      <c r="C122" s="6">
        <v>0.24399999999999999</v>
      </c>
      <c r="D122" s="7">
        <v>0.216</v>
      </c>
      <c r="E122" s="9"/>
    </row>
    <row r="123" spans="1:5" x14ac:dyDescent="0.3">
      <c r="A123" s="8" t="s">
        <v>2147</v>
      </c>
      <c r="B123" s="9">
        <v>5.2999999999999999E-2</v>
      </c>
      <c r="C123" s="6">
        <v>4.1000000000000002E-2</v>
      </c>
      <c r="D123" s="7">
        <v>3.5999999999999997E-2</v>
      </c>
      <c r="E123" s="9"/>
    </row>
    <row r="124" spans="1:5" x14ac:dyDescent="0.3">
      <c r="A124" s="8"/>
      <c r="B124" s="9"/>
      <c r="C124" s="6"/>
      <c r="D124" s="7"/>
      <c r="E124" s="9"/>
    </row>
    <row r="125" spans="1:5" x14ac:dyDescent="0.3">
      <c r="A125" s="8" t="s">
        <v>91</v>
      </c>
      <c r="B125" s="6">
        <v>37.701999999999998</v>
      </c>
      <c r="C125" s="6">
        <v>34.948</v>
      </c>
      <c r="D125" s="7">
        <v>42.213000000000001</v>
      </c>
      <c r="E125" s="9"/>
    </row>
    <row r="126" spans="1:5" x14ac:dyDescent="0.3">
      <c r="A126" s="47" t="s">
        <v>92</v>
      </c>
      <c r="B126" s="6">
        <v>21.789000000000001</v>
      </c>
      <c r="C126" s="6">
        <v>19.945</v>
      </c>
      <c r="D126" s="7">
        <v>28.472000000000001</v>
      </c>
      <c r="E126" s="9"/>
    </row>
    <row r="127" spans="1:5" x14ac:dyDescent="0.3">
      <c r="A127" s="47" t="s">
        <v>1884</v>
      </c>
      <c r="B127" s="6">
        <v>7.141</v>
      </c>
      <c r="C127" s="9">
        <v>6.4109999999999996</v>
      </c>
      <c r="D127" s="4" t="s">
        <v>58</v>
      </c>
      <c r="E127" s="9"/>
    </row>
    <row r="128" spans="1:5" x14ac:dyDescent="0.3">
      <c r="A128" s="47" t="s">
        <v>1885</v>
      </c>
      <c r="B128" s="6">
        <v>6.1980000000000004</v>
      </c>
      <c r="C128" s="6">
        <v>5.7729999999999997</v>
      </c>
      <c r="D128" s="7">
        <v>5.1280000000000001</v>
      </c>
      <c r="E128" s="9"/>
    </row>
    <row r="129" spans="1:5" x14ac:dyDescent="0.3">
      <c r="A129" s="47" t="s">
        <v>1886</v>
      </c>
      <c r="B129" s="6">
        <v>0.94299999999999995</v>
      </c>
      <c r="C129" s="6">
        <v>0.63800000000000001</v>
      </c>
      <c r="D129" s="7">
        <v>0.56699999999999995</v>
      </c>
      <c r="E129" s="9"/>
    </row>
    <row r="130" spans="1:5" x14ac:dyDescent="0.3">
      <c r="A130" s="47" t="s">
        <v>1996</v>
      </c>
      <c r="B130" s="6">
        <v>0.60399999999999998</v>
      </c>
      <c r="C130" s="6">
        <v>0.41899999999999998</v>
      </c>
      <c r="D130" s="7">
        <v>0.373</v>
      </c>
      <c r="E130" s="9"/>
    </row>
    <row r="131" spans="1:5" x14ac:dyDescent="0.3">
      <c r="A131" s="47" t="s">
        <v>1997</v>
      </c>
      <c r="B131" s="6">
        <v>0.25600000000000001</v>
      </c>
      <c r="C131" s="6">
        <v>0.157</v>
      </c>
      <c r="D131" s="7">
        <v>0.13900000000000001</v>
      </c>
      <c r="E131" s="9"/>
    </row>
    <row r="132" spans="1:5" x14ac:dyDescent="0.3">
      <c r="A132" s="47" t="s">
        <v>1998</v>
      </c>
      <c r="B132" s="6">
        <v>8.3000000000000004E-2</v>
      </c>
      <c r="C132" s="6">
        <v>6.2E-2</v>
      </c>
      <c r="D132" s="7">
        <v>5.5E-2</v>
      </c>
      <c r="E132" s="9"/>
    </row>
    <row r="133" spans="1:5" x14ac:dyDescent="0.3">
      <c r="A133" s="47" t="s">
        <v>2468</v>
      </c>
      <c r="B133" s="4" t="s">
        <v>58</v>
      </c>
      <c r="C133" s="4" t="s">
        <v>58</v>
      </c>
      <c r="D133" s="7">
        <v>22.777000000000001</v>
      </c>
      <c r="E133" s="9"/>
    </row>
    <row r="134" spans="1:5" x14ac:dyDescent="0.3">
      <c r="A134" s="47" t="s">
        <v>2469</v>
      </c>
      <c r="B134" s="4" t="s">
        <v>58</v>
      </c>
      <c r="C134" s="4" t="s">
        <v>58</v>
      </c>
      <c r="D134" s="7">
        <v>8.4469999999999992</v>
      </c>
      <c r="E134" s="9"/>
    </row>
    <row r="135" spans="1:5" x14ac:dyDescent="0.3">
      <c r="A135" s="47" t="s">
        <v>2769</v>
      </c>
      <c r="B135" s="4" t="s">
        <v>58</v>
      </c>
      <c r="C135" s="4" t="s">
        <v>58</v>
      </c>
      <c r="D135" s="7">
        <v>11.122999999999999</v>
      </c>
      <c r="E135" s="9"/>
    </row>
    <row r="136" spans="1:5" x14ac:dyDescent="0.3">
      <c r="A136" s="47" t="s">
        <v>2470</v>
      </c>
      <c r="B136" s="4" t="s">
        <v>58</v>
      </c>
      <c r="C136" s="4" t="s">
        <v>58</v>
      </c>
      <c r="D136" s="7">
        <v>0.49399999999999999</v>
      </c>
      <c r="E136" s="9"/>
    </row>
    <row r="137" spans="1:5" x14ac:dyDescent="0.3">
      <c r="A137" s="47" t="s">
        <v>2471</v>
      </c>
      <c r="B137" s="4" t="s">
        <v>58</v>
      </c>
      <c r="C137" s="4" t="s">
        <v>58</v>
      </c>
      <c r="D137" s="7">
        <v>1.4890000000000001</v>
      </c>
      <c r="E137" s="9"/>
    </row>
    <row r="138" spans="1:5" x14ac:dyDescent="0.3">
      <c r="A138" s="47" t="s">
        <v>2472</v>
      </c>
      <c r="B138" s="4" t="s">
        <v>58</v>
      </c>
      <c r="C138" s="4" t="s">
        <v>58</v>
      </c>
      <c r="D138" s="7">
        <v>9.141</v>
      </c>
      <c r="E138" s="9"/>
    </row>
    <row r="139" spans="1:5" x14ac:dyDescent="0.3">
      <c r="A139" s="47" t="s">
        <v>1887</v>
      </c>
      <c r="B139" s="6">
        <v>14.122</v>
      </c>
      <c r="C139" s="6">
        <v>12.978</v>
      </c>
      <c r="D139" s="4" t="s">
        <v>58</v>
      </c>
      <c r="E139" s="9"/>
    </row>
    <row r="140" spans="1:5" x14ac:dyDescent="0.3">
      <c r="A140" s="47" t="s">
        <v>1888</v>
      </c>
      <c r="B140" s="6">
        <v>13.728</v>
      </c>
      <c r="C140" s="6">
        <v>12.641999999999999</v>
      </c>
      <c r="D140" s="4" t="s">
        <v>58</v>
      </c>
      <c r="E140" s="9"/>
    </row>
    <row r="141" spans="1:5" x14ac:dyDescent="0.3">
      <c r="A141" s="47" t="s">
        <v>1889</v>
      </c>
      <c r="B141" s="6">
        <v>0.39500000000000002</v>
      </c>
      <c r="C141" s="6">
        <v>0.33700000000000002</v>
      </c>
      <c r="D141" s="4" t="s">
        <v>58</v>
      </c>
      <c r="E141" s="9"/>
    </row>
    <row r="142" spans="1:5" x14ac:dyDescent="0.3">
      <c r="A142" s="47" t="s">
        <v>252</v>
      </c>
      <c r="B142" s="6">
        <v>0.52500000000000002</v>
      </c>
      <c r="C142" s="9">
        <v>0.55600000000000005</v>
      </c>
      <c r="D142">
        <v>3.2069999999999999</v>
      </c>
      <c r="E142" s="9"/>
    </row>
    <row r="143" spans="1:5" x14ac:dyDescent="0.3">
      <c r="A143" s="47" t="s">
        <v>1890</v>
      </c>
      <c r="B143" s="6">
        <v>0.29399999999999998</v>
      </c>
      <c r="C143" s="9">
        <v>0.26</v>
      </c>
      <c r="D143">
        <v>2.3820000000000001</v>
      </c>
      <c r="E143" s="9"/>
    </row>
    <row r="144" spans="1:5" x14ac:dyDescent="0.3">
      <c r="A144" s="47" t="s">
        <v>1891</v>
      </c>
      <c r="B144" s="6">
        <v>0.23200000000000001</v>
      </c>
      <c r="C144" s="6">
        <v>0.29599999999999999</v>
      </c>
      <c r="D144">
        <v>0.82399999999999995</v>
      </c>
      <c r="E144" s="9"/>
    </row>
    <row r="145" spans="1:5" x14ac:dyDescent="0.3">
      <c r="A145" s="47" t="s">
        <v>2268</v>
      </c>
      <c r="B145" s="6">
        <v>0.126</v>
      </c>
      <c r="C145" s="6">
        <v>0.122</v>
      </c>
      <c r="D145" s="7">
        <v>0.14000000000000001</v>
      </c>
      <c r="E145" s="9"/>
    </row>
    <row r="146" spans="1:5" x14ac:dyDescent="0.3">
      <c r="A146" s="47" t="s">
        <v>2473</v>
      </c>
      <c r="B146" s="6">
        <v>8.9999999999999993E-3</v>
      </c>
      <c r="C146" s="9">
        <v>0.01</v>
      </c>
      <c r="D146">
        <v>7.6999999999999999E-2</v>
      </c>
      <c r="E146" s="9"/>
    </row>
    <row r="147" spans="1:5" x14ac:dyDescent="0.3">
      <c r="A147" s="47" t="s">
        <v>2474</v>
      </c>
      <c r="B147" s="6">
        <v>8.9999999999999993E-3</v>
      </c>
      <c r="C147" s="9">
        <v>0.01</v>
      </c>
      <c r="D147">
        <v>5.1999999999999998E-2</v>
      </c>
      <c r="E147" s="9"/>
    </row>
    <row r="148" spans="1:5" x14ac:dyDescent="0.3">
      <c r="A148" s="47" t="s">
        <v>2270</v>
      </c>
      <c r="B148" s="6">
        <v>5.8999999999999997E-2</v>
      </c>
      <c r="C148" s="6">
        <v>0.124</v>
      </c>
      <c r="D148">
        <v>6.9000000000000006E-2</v>
      </c>
      <c r="E148" s="9"/>
    </row>
    <row r="149" spans="1:5" x14ac:dyDescent="0.3">
      <c r="A149" s="47" t="s">
        <v>2475</v>
      </c>
      <c r="B149" s="4" t="s">
        <v>58</v>
      </c>
      <c r="C149" s="4" t="s">
        <v>58</v>
      </c>
      <c r="D149">
        <v>0.46500000000000002</v>
      </c>
      <c r="E149" s="9"/>
    </row>
    <row r="150" spans="1:5" x14ac:dyDescent="0.3">
      <c r="A150" s="47" t="s">
        <v>2105</v>
      </c>
      <c r="B150" s="6">
        <v>2.8000000000000001E-2</v>
      </c>
      <c r="C150" s="9">
        <v>0.03</v>
      </c>
      <c r="D150">
        <v>2.1000000000000001E-2</v>
      </c>
      <c r="E150" s="9"/>
    </row>
    <row r="151" spans="1:5" x14ac:dyDescent="0.3">
      <c r="A151" s="47"/>
      <c r="B151" s="6"/>
      <c r="C151" s="6"/>
      <c r="E151" s="9"/>
    </row>
    <row r="152" spans="1:5" x14ac:dyDescent="0.3">
      <c r="A152" s="47" t="s">
        <v>103</v>
      </c>
      <c r="B152" s="6">
        <v>8.2289999999999992</v>
      </c>
      <c r="C152" s="9">
        <v>8.0009999999999994</v>
      </c>
      <c r="D152">
        <v>7.1079999999999997</v>
      </c>
      <c r="E152" s="9"/>
    </row>
    <row r="153" spans="1:5" x14ac:dyDescent="0.3">
      <c r="A153" s="47" t="s">
        <v>1896</v>
      </c>
      <c r="B153" s="6">
        <v>5.9580000000000002</v>
      </c>
      <c r="C153" s="6">
        <v>5.8479999999999999</v>
      </c>
      <c r="D153">
        <v>5.1950000000000003</v>
      </c>
      <c r="E153" s="9"/>
    </row>
    <row r="154" spans="1:5" x14ac:dyDescent="0.3">
      <c r="A154" s="47" t="s">
        <v>1897</v>
      </c>
      <c r="B154" s="6">
        <v>1.3080000000000001</v>
      </c>
      <c r="C154" s="6">
        <v>1.2889999999999999</v>
      </c>
      <c r="D154">
        <v>1.145</v>
      </c>
      <c r="E154" s="9"/>
    </row>
    <row r="155" spans="1:5" x14ac:dyDescent="0.3">
      <c r="A155" s="47" t="s">
        <v>2271</v>
      </c>
      <c r="B155" s="6">
        <v>1.1060000000000001</v>
      </c>
      <c r="C155" s="6">
        <v>1.093</v>
      </c>
      <c r="D155">
        <v>0.97099999999999997</v>
      </c>
      <c r="E155" s="9"/>
    </row>
    <row r="156" spans="1:5" x14ac:dyDescent="0.3">
      <c r="A156" s="47" t="s">
        <v>2476</v>
      </c>
      <c r="B156" s="6">
        <v>0.192</v>
      </c>
      <c r="C156" s="6">
        <v>0.189</v>
      </c>
      <c r="D156">
        <v>0.16800000000000001</v>
      </c>
      <c r="E156" s="9"/>
    </row>
    <row r="157" spans="1:5" x14ac:dyDescent="0.3">
      <c r="A157" s="47" t="s">
        <v>2273</v>
      </c>
      <c r="B157" s="6">
        <v>8.9999999999999993E-3</v>
      </c>
      <c r="C157" s="6">
        <v>7.0000000000000001E-3</v>
      </c>
      <c r="D157">
        <v>6.0000000000000001E-3</v>
      </c>
      <c r="E157" s="9"/>
    </row>
    <row r="158" spans="1:5" x14ac:dyDescent="0.3">
      <c r="A158" s="47" t="s">
        <v>1898</v>
      </c>
      <c r="B158" s="6">
        <v>4.6509999999999998</v>
      </c>
      <c r="C158" s="9">
        <v>4.5590000000000002</v>
      </c>
      <c r="D158" s="7">
        <v>4.05</v>
      </c>
      <c r="E158" s="9"/>
    </row>
    <row r="159" spans="1:5" x14ac:dyDescent="0.3">
      <c r="A159" s="47" t="s">
        <v>2274</v>
      </c>
      <c r="B159" s="6">
        <v>2.613</v>
      </c>
      <c r="C159" s="9">
        <v>2.5409999999999999</v>
      </c>
      <c r="D159">
        <v>2.2570000000000001</v>
      </c>
      <c r="E159" s="9"/>
    </row>
    <row r="160" spans="1:5" x14ac:dyDescent="0.3">
      <c r="A160" s="47" t="s">
        <v>2275</v>
      </c>
      <c r="B160" s="6">
        <v>2.0379999999999998</v>
      </c>
      <c r="C160" s="9">
        <v>2.0190000000000001</v>
      </c>
      <c r="D160">
        <v>1.7929999999999999</v>
      </c>
      <c r="E160" s="9"/>
    </row>
    <row r="161" spans="1:5" x14ac:dyDescent="0.3">
      <c r="A161" s="47" t="s">
        <v>1899</v>
      </c>
      <c r="B161" s="6">
        <v>2.2709999999999999</v>
      </c>
      <c r="C161" s="6">
        <v>2.153</v>
      </c>
      <c r="D161">
        <v>1.913</v>
      </c>
      <c r="E161" s="9"/>
    </row>
    <row r="162" spans="1:5" x14ac:dyDescent="0.3">
      <c r="A162" s="47" t="s">
        <v>2276</v>
      </c>
      <c r="B162" s="6">
        <v>1.5589999999999999</v>
      </c>
      <c r="C162" s="6">
        <v>1.4830000000000001</v>
      </c>
      <c r="D162">
        <v>1.3180000000000001</v>
      </c>
      <c r="E162" s="9"/>
    </row>
    <row r="163" spans="1:5" x14ac:dyDescent="0.3">
      <c r="A163" s="47" t="s">
        <v>2277</v>
      </c>
      <c r="B163" s="6">
        <v>0.93600000000000005</v>
      </c>
      <c r="C163" s="6">
        <v>0.89200000000000002</v>
      </c>
      <c r="D163">
        <v>0.79300000000000004</v>
      </c>
      <c r="E163" s="9"/>
    </row>
    <row r="164" spans="1:5" x14ac:dyDescent="0.3">
      <c r="A164" s="47" t="s">
        <v>2278</v>
      </c>
      <c r="B164" s="6">
        <v>0.32700000000000001</v>
      </c>
      <c r="C164" s="6">
        <v>0.312</v>
      </c>
      <c r="D164">
        <v>0.27700000000000002</v>
      </c>
      <c r="E164" s="9"/>
    </row>
    <row r="165" spans="1:5" x14ac:dyDescent="0.3">
      <c r="A165" s="47" t="s">
        <v>2279</v>
      </c>
      <c r="B165" s="6">
        <v>0.29699999999999999</v>
      </c>
      <c r="C165" s="6">
        <v>0.27900000000000003</v>
      </c>
      <c r="D165">
        <v>0.248</v>
      </c>
      <c r="E165" s="9"/>
    </row>
    <row r="166" spans="1:5" x14ac:dyDescent="0.3">
      <c r="A166" s="47" t="s">
        <v>2280</v>
      </c>
      <c r="B166" s="6">
        <v>0.52100000000000002</v>
      </c>
      <c r="C166" s="6">
        <v>0.496</v>
      </c>
      <c r="D166">
        <v>0.441</v>
      </c>
      <c r="E166" s="9"/>
    </row>
    <row r="167" spans="1:5" x14ac:dyDescent="0.3">
      <c r="A167" s="47" t="s">
        <v>2281</v>
      </c>
      <c r="B167" s="6">
        <v>5.8999999999999997E-2</v>
      </c>
      <c r="C167" s="6">
        <v>5.5E-2</v>
      </c>
      <c r="D167">
        <v>4.9000000000000002E-2</v>
      </c>
      <c r="E167" s="9"/>
    </row>
    <row r="168" spans="1:5" x14ac:dyDescent="0.3">
      <c r="A168" s="47" t="s">
        <v>2282</v>
      </c>
      <c r="B168" s="6">
        <v>0.122</v>
      </c>
      <c r="C168" s="6">
        <v>0.112</v>
      </c>
      <c r="D168" s="7">
        <v>0.1</v>
      </c>
      <c r="E168" s="9"/>
    </row>
    <row r="169" spans="1:5" x14ac:dyDescent="0.3">
      <c r="A169" s="47" t="s">
        <v>2131</v>
      </c>
      <c r="B169" s="6">
        <v>8.9999999999999993E-3</v>
      </c>
      <c r="C169" s="6">
        <v>7.0000000000000001E-3</v>
      </c>
      <c r="D169">
        <v>6.0000000000000001E-3</v>
      </c>
      <c r="E169" s="9"/>
    </row>
    <row r="170" spans="1:5" x14ac:dyDescent="0.3">
      <c r="A170" s="47" t="s">
        <v>1892</v>
      </c>
      <c r="B170" s="6">
        <v>7.6849999999999996</v>
      </c>
      <c r="C170" s="6">
        <v>7.0019999999999998</v>
      </c>
      <c r="D170">
        <v>6.633</v>
      </c>
      <c r="E170" s="9"/>
    </row>
    <row r="171" spans="1:5" x14ac:dyDescent="0.3">
      <c r="A171" s="47" t="s">
        <v>1900</v>
      </c>
      <c r="B171" s="6">
        <v>3.875</v>
      </c>
      <c r="C171" s="9">
        <v>3.7080000000000002</v>
      </c>
      <c r="D171">
        <v>3.7069999999999999</v>
      </c>
      <c r="E171" s="9"/>
    </row>
    <row r="172" spans="1:5" x14ac:dyDescent="0.3">
      <c r="A172" s="47" t="s">
        <v>2283</v>
      </c>
      <c r="B172" s="6">
        <v>0.57499999999999996</v>
      </c>
      <c r="C172" s="9">
        <v>0.55800000000000005</v>
      </c>
      <c r="D172">
        <v>0.496</v>
      </c>
      <c r="E172" s="9"/>
    </row>
    <row r="173" spans="1:5" x14ac:dyDescent="0.3">
      <c r="A173" s="47" t="s">
        <v>2284</v>
      </c>
      <c r="B173" s="9">
        <v>0.28000000000000003</v>
      </c>
      <c r="C173" s="9">
        <v>0.28399999999999997</v>
      </c>
      <c r="D173">
        <v>0.252</v>
      </c>
      <c r="E173" s="9"/>
    </row>
    <row r="174" spans="1:5" x14ac:dyDescent="0.3">
      <c r="A174" s="47" t="s">
        <v>2477</v>
      </c>
      <c r="B174" s="6">
        <v>0.29299999999999998</v>
      </c>
      <c r="C174" s="9">
        <v>0.27300000000000002</v>
      </c>
      <c r="D174">
        <v>0.24199999999999999</v>
      </c>
      <c r="E174" s="9"/>
    </row>
    <row r="175" spans="1:5" x14ac:dyDescent="0.3">
      <c r="A175" s="47" t="s">
        <v>1989</v>
      </c>
      <c r="B175" s="6">
        <v>2E-3</v>
      </c>
      <c r="C175" s="9">
        <v>2E-3</v>
      </c>
      <c r="D175">
        <v>1E-3</v>
      </c>
      <c r="E175" s="9"/>
    </row>
    <row r="176" spans="1:5" x14ac:dyDescent="0.3">
      <c r="A176" s="47" t="s">
        <v>2286</v>
      </c>
      <c r="B176" s="6">
        <v>1.262</v>
      </c>
      <c r="C176" s="9">
        <v>1.236</v>
      </c>
      <c r="D176">
        <v>1.0980000000000001</v>
      </c>
      <c r="E176" s="9"/>
    </row>
    <row r="177" spans="1:5" x14ac:dyDescent="0.3">
      <c r="A177" s="47" t="s">
        <v>2287</v>
      </c>
      <c r="B177" s="6">
        <v>0.41799999999999998</v>
      </c>
      <c r="C177" s="9">
        <v>0.42299999999999999</v>
      </c>
      <c r="D177">
        <v>0.376</v>
      </c>
      <c r="E177" s="9"/>
    </row>
    <row r="178" spans="1:5" x14ac:dyDescent="0.3">
      <c r="A178" s="47" t="s">
        <v>2288</v>
      </c>
      <c r="B178" s="6">
        <v>0.223</v>
      </c>
      <c r="C178" s="9">
        <v>0.22500000000000001</v>
      </c>
      <c r="D178" s="7">
        <v>0.2</v>
      </c>
      <c r="E178" s="9"/>
    </row>
    <row r="179" spans="1:5" x14ac:dyDescent="0.3">
      <c r="A179" s="47" t="s">
        <v>2289</v>
      </c>
      <c r="B179" s="6">
        <v>0.246</v>
      </c>
      <c r="C179" s="9">
        <v>0.25</v>
      </c>
      <c r="D179">
        <v>0.222</v>
      </c>
      <c r="E179" s="9"/>
    </row>
    <row r="180" spans="1:5" x14ac:dyDescent="0.3">
      <c r="A180" s="47" t="s">
        <v>2290</v>
      </c>
      <c r="B180" s="6">
        <v>0.375</v>
      </c>
      <c r="C180" s="9">
        <v>0.33800000000000002</v>
      </c>
      <c r="D180" s="7">
        <v>0.3</v>
      </c>
      <c r="E180" s="9"/>
    </row>
    <row r="181" spans="1:5" x14ac:dyDescent="0.3">
      <c r="A181" s="47" t="s">
        <v>2291</v>
      </c>
      <c r="B181" s="6">
        <v>1.0720000000000001</v>
      </c>
      <c r="C181" s="9">
        <v>1.0049999999999999</v>
      </c>
      <c r="D181">
        <v>1.306</v>
      </c>
      <c r="E181" s="9"/>
    </row>
    <row r="182" spans="1:5" x14ac:dyDescent="0.3">
      <c r="A182" s="47" t="s">
        <v>2292</v>
      </c>
      <c r="B182" s="6">
        <v>0.57099999999999995</v>
      </c>
      <c r="C182" s="9">
        <v>0.60599999999999998</v>
      </c>
      <c r="D182" s="7">
        <v>0.53800000000000003</v>
      </c>
      <c r="E182" s="9"/>
    </row>
    <row r="183" spans="1:5" x14ac:dyDescent="0.3">
      <c r="A183" s="47" t="s">
        <v>2293</v>
      </c>
      <c r="B183" s="6">
        <v>0.247</v>
      </c>
      <c r="C183" s="9">
        <v>0.253</v>
      </c>
      <c r="D183">
        <v>0.22500000000000001</v>
      </c>
      <c r="E183" s="9"/>
    </row>
    <row r="184" spans="1:5" x14ac:dyDescent="0.3">
      <c r="A184" s="47" t="s">
        <v>2294</v>
      </c>
      <c r="B184" s="6">
        <v>0.32500000000000001</v>
      </c>
      <c r="C184" s="9">
        <v>0.35199999999999998</v>
      </c>
      <c r="D184" s="7">
        <v>0.313</v>
      </c>
      <c r="E184" s="9"/>
    </row>
    <row r="185" spans="1:5" x14ac:dyDescent="0.3">
      <c r="A185" s="47" t="s">
        <v>2295</v>
      </c>
      <c r="B185" s="6">
        <v>0.501</v>
      </c>
      <c r="C185" s="9">
        <v>0.39900000000000002</v>
      </c>
      <c r="D185">
        <v>0.76800000000000002</v>
      </c>
      <c r="E185" s="9"/>
    </row>
    <row r="186" spans="1:5" x14ac:dyDescent="0.3">
      <c r="A186" s="47" t="s">
        <v>2296</v>
      </c>
      <c r="B186" s="6">
        <v>0.105</v>
      </c>
      <c r="C186" s="9">
        <v>9.1999999999999998E-2</v>
      </c>
      <c r="D186" s="7">
        <v>0.216</v>
      </c>
      <c r="E186" s="9"/>
    </row>
    <row r="187" spans="1:5" x14ac:dyDescent="0.3">
      <c r="A187" s="47" t="s">
        <v>2297</v>
      </c>
      <c r="B187" s="6">
        <v>7.1999999999999995E-2</v>
      </c>
      <c r="C187" s="9">
        <v>5.8999999999999997E-2</v>
      </c>
      <c r="D187">
        <v>0.20499999999999999</v>
      </c>
      <c r="E187" s="9"/>
    </row>
    <row r="188" spans="1:5" x14ac:dyDescent="0.3">
      <c r="A188" s="47" t="s">
        <v>2298</v>
      </c>
      <c r="B188" s="6">
        <v>0.32500000000000001</v>
      </c>
      <c r="C188" s="9">
        <v>0.248</v>
      </c>
      <c r="D188" s="7">
        <v>0.34699999999999998</v>
      </c>
      <c r="E188" s="9"/>
    </row>
    <row r="189" spans="1:5" x14ac:dyDescent="0.3">
      <c r="A189" s="47" t="s">
        <v>2299</v>
      </c>
      <c r="B189" s="6">
        <v>0.151</v>
      </c>
      <c r="C189" s="9">
        <v>0.12</v>
      </c>
      <c r="D189">
        <v>0.186</v>
      </c>
      <c r="E189" s="9"/>
    </row>
    <row r="190" spans="1:5" x14ac:dyDescent="0.3">
      <c r="A190" s="47" t="s">
        <v>2478</v>
      </c>
      <c r="B190" s="6">
        <v>0.16800000000000001</v>
      </c>
      <c r="C190" s="9">
        <v>0.127</v>
      </c>
      <c r="D190" s="7">
        <v>0.16</v>
      </c>
      <c r="E190" s="9"/>
    </row>
    <row r="191" spans="1:5" x14ac:dyDescent="0.3">
      <c r="A191" s="47" t="s">
        <v>2056</v>
      </c>
      <c r="B191" s="6">
        <v>5.0000000000000001E-3</v>
      </c>
      <c r="C191" s="9">
        <v>0</v>
      </c>
      <c r="D191">
        <v>1E-3</v>
      </c>
      <c r="E191" s="9"/>
    </row>
    <row r="192" spans="1:5" x14ac:dyDescent="0.3">
      <c r="A192" s="47" t="s">
        <v>2301</v>
      </c>
      <c r="B192" s="6">
        <v>0.96599999999999997</v>
      </c>
      <c r="C192" s="9">
        <v>0.90800000000000003</v>
      </c>
      <c r="D192" s="7">
        <v>0.80700000000000005</v>
      </c>
      <c r="E192" s="9"/>
    </row>
    <row r="193" spans="1:5" x14ac:dyDescent="0.3">
      <c r="A193" s="47" t="s">
        <v>2479</v>
      </c>
      <c r="B193" s="6">
        <v>0.20399999999999999</v>
      </c>
      <c r="C193" s="9">
        <v>0.155</v>
      </c>
      <c r="D193">
        <v>0.13700000000000001</v>
      </c>
      <c r="E193" s="9"/>
    </row>
    <row r="194" spans="1:5" x14ac:dyDescent="0.3">
      <c r="A194" s="47" t="s">
        <v>2480</v>
      </c>
      <c r="B194" s="9">
        <v>0.16</v>
      </c>
      <c r="C194" s="9">
        <v>0.123</v>
      </c>
      <c r="D194" s="7">
        <v>0.109</v>
      </c>
      <c r="E194" s="9"/>
    </row>
    <row r="195" spans="1:5" x14ac:dyDescent="0.3">
      <c r="A195" s="47" t="s">
        <v>2304</v>
      </c>
      <c r="B195" s="6">
        <v>0.30099999999999999</v>
      </c>
      <c r="C195" s="9">
        <v>0.3</v>
      </c>
      <c r="D195">
        <v>0.26700000000000002</v>
      </c>
      <c r="E195" s="9"/>
    </row>
    <row r="196" spans="1:5" x14ac:dyDescent="0.3">
      <c r="A196" s="47" t="s">
        <v>2305</v>
      </c>
      <c r="B196" s="6">
        <v>0.19600000000000001</v>
      </c>
      <c r="C196" s="9">
        <v>0.22600000000000001</v>
      </c>
      <c r="D196" s="7">
        <v>0.20100000000000001</v>
      </c>
      <c r="E196" s="9"/>
    </row>
    <row r="197" spans="1:5" x14ac:dyDescent="0.3">
      <c r="A197" s="47" t="s">
        <v>1989</v>
      </c>
      <c r="B197" s="6">
        <v>0.105</v>
      </c>
      <c r="C197" s="9">
        <v>0.105</v>
      </c>
      <c r="D197" s="7">
        <v>9.2999999999999999E-2</v>
      </c>
      <c r="E197" s="9"/>
    </row>
    <row r="198" spans="1:5" x14ac:dyDescent="0.3">
      <c r="A198" s="47" t="s">
        <v>276</v>
      </c>
      <c r="B198" s="6">
        <v>1.643</v>
      </c>
      <c r="C198" s="6">
        <v>1.6659999999999999</v>
      </c>
      <c r="D198" s="7">
        <v>1.48</v>
      </c>
      <c r="E198" s="9"/>
    </row>
    <row r="199" spans="1:5" x14ac:dyDescent="0.3">
      <c r="A199" s="47" t="s">
        <v>2306</v>
      </c>
      <c r="B199" s="6">
        <v>0.35199999999999998</v>
      </c>
      <c r="C199" s="6">
        <v>0.39300000000000002</v>
      </c>
      <c r="D199" s="7">
        <v>0.34899999999999998</v>
      </c>
      <c r="E199" s="9"/>
    </row>
    <row r="200" spans="1:5" x14ac:dyDescent="0.3">
      <c r="A200" s="47" t="s">
        <v>2307</v>
      </c>
      <c r="B200" s="9">
        <v>0.27</v>
      </c>
      <c r="C200" s="6">
        <v>0.29199999999999998</v>
      </c>
      <c r="D200" s="7">
        <v>0.26</v>
      </c>
      <c r="E200" s="9"/>
    </row>
    <row r="201" spans="1:5" x14ac:dyDescent="0.3">
      <c r="A201" s="47" t="s">
        <v>2308</v>
      </c>
      <c r="B201" s="6">
        <v>0.26400000000000001</v>
      </c>
      <c r="C201" s="6">
        <v>0.27200000000000002</v>
      </c>
      <c r="D201" s="7">
        <v>0.24199999999999999</v>
      </c>
      <c r="E201" s="9"/>
    </row>
    <row r="202" spans="1:5" x14ac:dyDescent="0.3">
      <c r="A202" s="47" t="s">
        <v>2309</v>
      </c>
      <c r="B202" s="6">
        <v>0.22900000000000001</v>
      </c>
      <c r="C202" s="6">
        <v>0.217</v>
      </c>
      <c r="D202" s="7">
        <v>0.193</v>
      </c>
      <c r="E202" s="9"/>
    </row>
    <row r="203" spans="1:5" x14ac:dyDescent="0.3">
      <c r="A203" s="47" t="s">
        <v>2310</v>
      </c>
      <c r="B203" s="6">
        <v>0.29699999999999999</v>
      </c>
      <c r="C203" s="6">
        <v>0.312</v>
      </c>
      <c r="D203" s="7">
        <v>0.27700000000000002</v>
      </c>
      <c r="E203" s="9"/>
    </row>
    <row r="204" spans="1:5" x14ac:dyDescent="0.3">
      <c r="A204" s="47" t="s">
        <v>2311</v>
      </c>
      <c r="B204" s="9">
        <v>0.23</v>
      </c>
      <c r="C204" s="9">
        <v>0.18</v>
      </c>
      <c r="D204" s="7">
        <v>0.16</v>
      </c>
      <c r="E204" s="9"/>
    </row>
    <row r="205" spans="1:5" x14ac:dyDescent="0.3">
      <c r="A205" s="47" t="s">
        <v>277</v>
      </c>
      <c r="B205" s="6">
        <v>2.1659999999999999</v>
      </c>
      <c r="C205" s="6">
        <v>1.6279999999999999</v>
      </c>
      <c r="D205">
        <v>1.446</v>
      </c>
      <c r="E205" s="9"/>
    </row>
    <row r="206" spans="1:5" x14ac:dyDescent="0.3">
      <c r="A206" s="47" t="s">
        <v>504</v>
      </c>
      <c r="B206" s="6">
        <v>0.13200000000000001</v>
      </c>
      <c r="C206" s="6">
        <v>0.16900000000000001</v>
      </c>
      <c r="D206" s="7">
        <v>0.15</v>
      </c>
      <c r="E206" s="9"/>
    </row>
    <row r="207" spans="1:5" x14ac:dyDescent="0.3">
      <c r="A207" s="47" t="s">
        <v>2312</v>
      </c>
      <c r="B207" s="6">
        <v>0.51800000000000002</v>
      </c>
      <c r="C207" s="6">
        <v>0.44500000000000001</v>
      </c>
      <c r="D207" s="7">
        <v>0.39600000000000002</v>
      </c>
      <c r="E207" s="9"/>
    </row>
    <row r="208" spans="1:5" x14ac:dyDescent="0.3">
      <c r="A208" s="47" t="s">
        <v>2316</v>
      </c>
      <c r="B208" s="9">
        <v>0.37</v>
      </c>
      <c r="C208" s="6">
        <v>0.32100000000000001</v>
      </c>
      <c r="D208" s="7">
        <v>0.28499999999999998</v>
      </c>
      <c r="E208" s="9"/>
    </row>
    <row r="209" spans="1:5" x14ac:dyDescent="0.3">
      <c r="A209" s="47" t="s">
        <v>2313</v>
      </c>
      <c r="B209" s="6">
        <v>0.372</v>
      </c>
      <c r="C209" s="6">
        <v>0.443</v>
      </c>
      <c r="D209" s="7">
        <v>0.39400000000000002</v>
      </c>
      <c r="E209" s="9"/>
    </row>
    <row r="210" spans="1:5" x14ac:dyDescent="0.3">
      <c r="A210" s="47" t="s">
        <v>2314</v>
      </c>
      <c r="B210" s="6">
        <v>0.40600000000000003</v>
      </c>
      <c r="C210" s="6">
        <v>0.109</v>
      </c>
      <c r="D210" s="7">
        <v>9.6000000000000002E-2</v>
      </c>
      <c r="E210" s="9"/>
    </row>
    <row r="211" spans="1:5" x14ac:dyDescent="0.3">
      <c r="A211" s="47" t="s">
        <v>2315</v>
      </c>
      <c r="B211" s="6">
        <v>0.24399999999999999</v>
      </c>
      <c r="C211" s="9">
        <v>0.1</v>
      </c>
      <c r="D211" s="7">
        <v>8.8999999999999996E-2</v>
      </c>
      <c r="E211" s="9"/>
    </row>
    <row r="212" spans="1:5" x14ac:dyDescent="0.3">
      <c r="A212" s="47" t="s">
        <v>2147</v>
      </c>
      <c r="B212" s="6">
        <v>6.3E-2</v>
      </c>
      <c r="C212" s="6">
        <v>4.2000000000000003E-2</v>
      </c>
      <c r="D212" s="7">
        <v>3.6999999999999998E-2</v>
      </c>
      <c r="E212" s="9"/>
    </row>
    <row r="213" spans="1:5" x14ac:dyDescent="0.3">
      <c r="A213" s="47"/>
      <c r="B213" s="6"/>
      <c r="C213" s="6"/>
      <c r="E213" s="9"/>
    </row>
    <row r="214" spans="1:5" x14ac:dyDescent="0.3">
      <c r="A214" s="47" t="s">
        <v>280</v>
      </c>
      <c r="B214" s="9">
        <v>5.0599999999999996</v>
      </c>
      <c r="C214" s="9">
        <v>5.0019999999999998</v>
      </c>
      <c r="D214" s="7">
        <v>4.4429999999999996</v>
      </c>
      <c r="E214" s="9"/>
    </row>
    <row r="215" spans="1:5" x14ac:dyDescent="0.3">
      <c r="A215" s="47" t="s">
        <v>1893</v>
      </c>
      <c r="B215" s="6">
        <v>4.2610000000000001</v>
      </c>
      <c r="C215" s="9">
        <v>4.25</v>
      </c>
      <c r="D215" s="7">
        <v>3.7759999999999998</v>
      </c>
      <c r="E215" s="9"/>
    </row>
    <row r="216" spans="1:5" x14ac:dyDescent="0.3">
      <c r="A216" s="47" t="s">
        <v>2317</v>
      </c>
      <c r="B216" s="6">
        <v>3.6160000000000001</v>
      </c>
      <c r="C216" s="9">
        <v>3.5760000000000001</v>
      </c>
      <c r="D216" s="7">
        <v>3.177</v>
      </c>
      <c r="E216" s="9"/>
    </row>
    <row r="217" spans="1:5" x14ac:dyDescent="0.3">
      <c r="A217" s="47" t="s">
        <v>2481</v>
      </c>
      <c r="B217" s="9">
        <v>1.389</v>
      </c>
      <c r="C217" s="6">
        <v>1.375</v>
      </c>
      <c r="D217" s="7">
        <v>1.2210000000000001</v>
      </c>
      <c r="E217" s="9"/>
    </row>
    <row r="218" spans="1:5" x14ac:dyDescent="0.3">
      <c r="A218" s="47" t="s">
        <v>2482</v>
      </c>
      <c r="B218" s="9">
        <v>1.1020000000000001</v>
      </c>
      <c r="C218" s="6">
        <v>1.0469999999999999</v>
      </c>
      <c r="D218" s="7">
        <v>0.93</v>
      </c>
      <c r="E218" s="9"/>
    </row>
    <row r="219" spans="1:5" x14ac:dyDescent="0.3">
      <c r="A219" s="47" t="s">
        <v>2483</v>
      </c>
      <c r="B219" s="9">
        <v>0.29099999999999998</v>
      </c>
      <c r="C219" s="9">
        <v>0.2</v>
      </c>
      <c r="D219" s="7">
        <v>0.17699999999999999</v>
      </c>
      <c r="E219" s="9"/>
    </row>
    <row r="220" spans="1:5" x14ac:dyDescent="0.3">
      <c r="A220" s="47" t="s">
        <v>2484</v>
      </c>
      <c r="B220" s="9">
        <v>9.4E-2</v>
      </c>
      <c r="C220" s="6">
        <v>0.10100000000000001</v>
      </c>
      <c r="D220" s="7">
        <v>0.09</v>
      </c>
      <c r="E220" s="9"/>
    </row>
    <row r="221" spans="1:5" x14ac:dyDescent="0.3">
      <c r="A221" s="47" t="s">
        <v>2322</v>
      </c>
      <c r="B221" s="9">
        <v>0.253</v>
      </c>
      <c r="C221" s="6">
        <v>0.246</v>
      </c>
      <c r="D221" s="7">
        <v>0.218</v>
      </c>
      <c r="E221" s="9"/>
    </row>
    <row r="222" spans="1:5" x14ac:dyDescent="0.3">
      <c r="A222" s="47" t="s">
        <v>2485</v>
      </c>
      <c r="B222" s="9">
        <v>0.19800000000000001</v>
      </c>
      <c r="C222" s="6">
        <v>0.19600000000000001</v>
      </c>
      <c r="D222" s="7">
        <v>0.17399999999999999</v>
      </c>
      <c r="E222" s="9"/>
    </row>
    <row r="223" spans="1:5" x14ac:dyDescent="0.3">
      <c r="A223" s="47" t="s">
        <v>2770</v>
      </c>
      <c r="B223" s="9">
        <v>0.251</v>
      </c>
      <c r="C223" s="6">
        <v>0.28499999999999998</v>
      </c>
      <c r="D223" s="7">
        <v>0.253</v>
      </c>
      <c r="E223" s="9"/>
    </row>
    <row r="224" spans="1:5" x14ac:dyDescent="0.3">
      <c r="A224" s="47" t="s">
        <v>2119</v>
      </c>
      <c r="B224" s="9">
        <v>1.4999999999999999E-2</v>
      </c>
      <c r="C224" s="9">
        <v>0.02</v>
      </c>
      <c r="D224" s="7">
        <v>1.7999999999999999E-2</v>
      </c>
      <c r="E224" s="9"/>
    </row>
    <row r="225" spans="1:5" x14ac:dyDescent="0.3">
      <c r="A225" s="47" t="s">
        <v>2486</v>
      </c>
      <c r="B225" s="9">
        <v>0.28699999999999998</v>
      </c>
      <c r="C225" s="9">
        <v>0.32800000000000001</v>
      </c>
      <c r="D225" s="7">
        <v>0.29199999999999998</v>
      </c>
      <c r="E225" s="9"/>
    </row>
    <row r="226" spans="1:5" x14ac:dyDescent="0.3">
      <c r="A226" s="47" t="s">
        <v>2487</v>
      </c>
      <c r="B226" s="9">
        <v>9.6000000000000002E-2</v>
      </c>
      <c r="C226" s="9">
        <v>0.112</v>
      </c>
      <c r="D226" s="7">
        <v>0.1</v>
      </c>
      <c r="E226" s="9"/>
    </row>
    <row r="227" spans="1:5" x14ac:dyDescent="0.3">
      <c r="A227" s="47" t="s">
        <v>2488</v>
      </c>
      <c r="B227" s="9">
        <v>5.5E-2</v>
      </c>
      <c r="C227" s="9">
        <v>0.06</v>
      </c>
      <c r="D227" s="7">
        <v>5.2999999999999999E-2</v>
      </c>
      <c r="E227" s="9"/>
    </row>
    <row r="228" spans="1:5" x14ac:dyDescent="0.3">
      <c r="A228" s="47" t="s">
        <v>2327</v>
      </c>
      <c r="B228" s="9">
        <v>0.123</v>
      </c>
      <c r="C228" s="9">
        <v>0.14399999999999999</v>
      </c>
      <c r="D228" s="7">
        <v>0.128</v>
      </c>
      <c r="E228" s="9"/>
    </row>
    <row r="229" spans="1:5" x14ac:dyDescent="0.3">
      <c r="A229" s="47" t="s">
        <v>2119</v>
      </c>
      <c r="B229" s="9">
        <v>1.2999999999999999E-2</v>
      </c>
      <c r="C229" s="9">
        <v>1.2E-2</v>
      </c>
      <c r="D229" s="7">
        <v>1.0999999999999999E-2</v>
      </c>
      <c r="E229" s="9"/>
    </row>
    <row r="230" spans="1:5" x14ac:dyDescent="0.3">
      <c r="A230" s="47" t="s">
        <v>2489</v>
      </c>
      <c r="B230" s="6">
        <v>1.5449999999999999</v>
      </c>
      <c r="C230" s="6">
        <v>1.5649999999999999</v>
      </c>
      <c r="D230" s="7">
        <v>1.39</v>
      </c>
      <c r="E230" s="9"/>
    </row>
    <row r="231" spans="1:5" x14ac:dyDescent="0.3">
      <c r="A231" s="47" t="s">
        <v>2490</v>
      </c>
      <c r="B231" s="6">
        <v>1.2789999999999999</v>
      </c>
      <c r="C231" s="6">
        <v>1.272</v>
      </c>
      <c r="D231" s="7">
        <v>1.1299999999999999</v>
      </c>
      <c r="E231" s="9"/>
    </row>
    <row r="232" spans="1:5" x14ac:dyDescent="0.3">
      <c r="A232" s="47" t="s">
        <v>2484</v>
      </c>
      <c r="B232" s="6">
        <v>0.14399999999999999</v>
      </c>
      <c r="C232" s="6">
        <v>0.155</v>
      </c>
      <c r="D232" s="7">
        <v>0.13800000000000001</v>
      </c>
      <c r="E232" s="9"/>
    </row>
    <row r="233" spans="1:5" x14ac:dyDescent="0.3">
      <c r="A233" s="47" t="s">
        <v>2491</v>
      </c>
      <c r="B233" s="6">
        <v>0.28100000000000003</v>
      </c>
      <c r="C233" s="6">
        <v>0.219</v>
      </c>
      <c r="D233" s="7">
        <v>0.19500000000000001</v>
      </c>
      <c r="E233" s="9"/>
    </row>
    <row r="234" spans="1:5" x14ac:dyDescent="0.3">
      <c r="A234" s="47" t="s">
        <v>2331</v>
      </c>
      <c r="B234" s="6">
        <v>0.27100000000000002</v>
      </c>
      <c r="C234" s="6">
        <v>0.27900000000000003</v>
      </c>
      <c r="D234" s="7">
        <v>0.248</v>
      </c>
      <c r="E234" s="9"/>
    </row>
    <row r="235" spans="1:5" x14ac:dyDescent="0.3">
      <c r="A235" s="47" t="s">
        <v>2492</v>
      </c>
      <c r="B235" s="6">
        <v>0.38300000000000001</v>
      </c>
      <c r="C235" s="6">
        <v>0.40300000000000002</v>
      </c>
      <c r="D235" s="7">
        <v>0.35799999999999998</v>
      </c>
      <c r="E235" s="9"/>
    </row>
    <row r="236" spans="1:5" x14ac:dyDescent="0.3">
      <c r="A236" s="47" t="s">
        <v>2333</v>
      </c>
      <c r="B236" s="6">
        <v>0.107</v>
      </c>
      <c r="C236" s="6">
        <v>0.124</v>
      </c>
      <c r="D236" s="7">
        <v>0.11</v>
      </c>
      <c r="E236" s="9"/>
    </row>
    <row r="237" spans="1:5" x14ac:dyDescent="0.3">
      <c r="A237" s="47" t="s">
        <v>2119</v>
      </c>
      <c r="B237" s="6">
        <v>9.2999999999999999E-2</v>
      </c>
      <c r="C237" s="6">
        <v>9.0999999999999998E-2</v>
      </c>
      <c r="D237" s="7">
        <v>8.1000000000000003E-2</v>
      </c>
      <c r="E237" s="9"/>
    </row>
    <row r="238" spans="1:5" x14ac:dyDescent="0.3">
      <c r="A238" s="47" t="s">
        <v>2493</v>
      </c>
      <c r="B238" s="6">
        <v>0.26500000000000001</v>
      </c>
      <c r="C238" s="6">
        <v>0.29299999999999998</v>
      </c>
      <c r="D238" s="7">
        <v>0.26</v>
      </c>
      <c r="E238" s="9"/>
    </row>
    <row r="239" spans="1:5" x14ac:dyDescent="0.3">
      <c r="A239" s="47" t="s">
        <v>2494</v>
      </c>
      <c r="B239" s="6">
        <v>8.8999999999999996E-2</v>
      </c>
      <c r="C239" s="9">
        <v>0.1</v>
      </c>
      <c r="D239" s="7">
        <v>8.8999999999999996E-2</v>
      </c>
      <c r="E239" s="9"/>
    </row>
    <row r="240" spans="1:5" x14ac:dyDescent="0.3">
      <c r="A240" s="47" t="s">
        <v>2331</v>
      </c>
      <c r="B240" s="6">
        <v>0.10199999999999999</v>
      </c>
      <c r="C240" s="6">
        <v>0.111</v>
      </c>
      <c r="D240" s="7">
        <v>9.9000000000000005E-2</v>
      </c>
      <c r="E240" s="9"/>
    </row>
    <row r="241" spans="1:5" x14ac:dyDescent="0.3">
      <c r="A241" s="47" t="s">
        <v>2495</v>
      </c>
      <c r="B241" s="9">
        <v>7.0000000000000007E-2</v>
      </c>
      <c r="C241" s="6">
        <v>7.8E-2</v>
      </c>
      <c r="D241" s="7">
        <v>6.9000000000000006E-2</v>
      </c>
      <c r="E241" s="9"/>
    </row>
    <row r="242" spans="1:5" x14ac:dyDescent="0.3">
      <c r="A242" s="47" t="s">
        <v>2119</v>
      </c>
      <c r="B242" s="6">
        <v>4.0000000000000001E-3</v>
      </c>
      <c r="C242" s="6">
        <v>4.0000000000000001E-3</v>
      </c>
      <c r="D242" s="7">
        <v>4.0000000000000001E-3</v>
      </c>
      <c r="E242" s="9"/>
    </row>
    <row r="243" spans="1:5" x14ac:dyDescent="0.3">
      <c r="A243" s="47" t="s">
        <v>2498</v>
      </c>
      <c r="B243" s="6">
        <v>0.11600000000000001</v>
      </c>
      <c r="C243" s="6">
        <v>0.13500000000000001</v>
      </c>
      <c r="D243" s="7">
        <v>0.12</v>
      </c>
      <c r="E243" s="9"/>
    </row>
    <row r="244" spans="1:5" x14ac:dyDescent="0.3">
      <c r="A244" s="47" t="s">
        <v>1894</v>
      </c>
      <c r="B244" s="6">
        <v>0.56599999999999995</v>
      </c>
      <c r="C244" s="6">
        <v>0.501</v>
      </c>
      <c r="D244" s="7">
        <v>0.44500000000000001</v>
      </c>
      <c r="E244" s="9"/>
    </row>
    <row r="245" spans="1:5" x14ac:dyDescent="0.3">
      <c r="A245" s="47" t="s">
        <v>2496</v>
      </c>
      <c r="B245" s="6">
        <v>0.14799999999999999</v>
      </c>
      <c r="C245" s="6">
        <v>0.14499999999999999</v>
      </c>
      <c r="D245" s="7">
        <v>0.129</v>
      </c>
      <c r="E245" s="9"/>
    </row>
    <row r="246" spans="1:5" x14ac:dyDescent="0.3">
      <c r="A246" s="47" t="s">
        <v>2497</v>
      </c>
      <c r="B246" s="6">
        <v>0.41799999999999998</v>
      </c>
      <c r="C246" s="6">
        <v>0.35699999999999998</v>
      </c>
      <c r="D246" s="7">
        <v>0.317</v>
      </c>
      <c r="E246" s="9"/>
    </row>
    <row r="247" spans="1:5" x14ac:dyDescent="0.3">
      <c r="A247" s="47" t="s">
        <v>293</v>
      </c>
      <c r="B247" s="6">
        <v>0.64500000000000002</v>
      </c>
      <c r="C247" s="6">
        <v>0.67400000000000004</v>
      </c>
      <c r="D247">
        <v>0.59899999999999998</v>
      </c>
      <c r="E247" s="9"/>
    </row>
    <row r="248" spans="1:5" x14ac:dyDescent="0.3">
      <c r="A248" s="47" t="s">
        <v>2340</v>
      </c>
      <c r="B248" s="6">
        <v>0.216</v>
      </c>
      <c r="C248" s="6">
        <v>0.23499999999999999</v>
      </c>
      <c r="D248" s="7">
        <v>0.20899999999999999</v>
      </c>
      <c r="E248" s="9"/>
    </row>
    <row r="249" spans="1:5" x14ac:dyDescent="0.3">
      <c r="A249" s="47" t="s">
        <v>2341</v>
      </c>
      <c r="B249" s="6">
        <v>0.17299999999999999</v>
      </c>
      <c r="C249" s="6">
        <v>0.20100000000000001</v>
      </c>
      <c r="D249" s="7">
        <v>0.17899999999999999</v>
      </c>
      <c r="E249" s="9"/>
    </row>
    <row r="250" spans="1:5" x14ac:dyDescent="0.3">
      <c r="A250" s="47" t="s">
        <v>2342</v>
      </c>
      <c r="B250" s="6">
        <v>0.25600000000000001</v>
      </c>
      <c r="C250" s="6">
        <v>0.23799999999999999</v>
      </c>
      <c r="D250" s="7">
        <v>0.21099999999999999</v>
      </c>
      <c r="E250" s="9"/>
    </row>
    <row r="251" spans="1:5" x14ac:dyDescent="0.3">
      <c r="A251" s="47" t="s">
        <v>1895</v>
      </c>
      <c r="B251" s="6">
        <v>0.79900000000000004</v>
      </c>
      <c r="C251" s="6">
        <v>0.752</v>
      </c>
      <c r="D251" s="7">
        <v>0.66800000000000004</v>
      </c>
      <c r="E251" s="9"/>
    </row>
    <row r="252" spans="1:5" x14ac:dyDescent="0.3">
      <c r="A252" s="47" t="s">
        <v>2499</v>
      </c>
      <c r="B252" s="6">
        <v>0.53400000000000003</v>
      </c>
      <c r="C252" s="6">
        <v>0.48199999999999998</v>
      </c>
      <c r="D252" s="7">
        <v>0.42799999999999999</v>
      </c>
      <c r="E252" s="9"/>
    </row>
    <row r="253" spans="1:5" x14ac:dyDescent="0.3">
      <c r="A253" s="47" t="s">
        <v>2500</v>
      </c>
      <c r="B253" s="6">
        <v>0.26500000000000001</v>
      </c>
      <c r="C253" s="9">
        <v>0.27</v>
      </c>
      <c r="D253" s="7">
        <v>0.24</v>
      </c>
      <c r="E253" s="9"/>
    </row>
    <row r="254" spans="1:5" x14ac:dyDescent="0.3">
      <c r="A254" s="47"/>
      <c r="B254" s="6"/>
      <c r="C254" s="6"/>
      <c r="E254" s="9"/>
    </row>
    <row r="255" spans="1:5" x14ac:dyDescent="0.3">
      <c r="A255" s="47" t="s">
        <v>1901</v>
      </c>
      <c r="B255" s="9">
        <v>21.63</v>
      </c>
      <c r="C255" s="9">
        <v>24.129000000000001</v>
      </c>
      <c r="D255" s="7">
        <v>21.434000000000001</v>
      </c>
      <c r="E255" s="9"/>
    </row>
    <row r="256" spans="1:5" x14ac:dyDescent="0.3">
      <c r="A256" s="47" t="s">
        <v>2346</v>
      </c>
      <c r="B256" s="9">
        <v>20.053000000000001</v>
      </c>
      <c r="C256" s="6">
        <v>22.766999999999999</v>
      </c>
      <c r="D256" s="7">
        <v>20.225000000000001</v>
      </c>
      <c r="E256" s="9"/>
    </row>
    <row r="257" spans="1:5" x14ac:dyDescent="0.3">
      <c r="A257" s="47" t="s">
        <v>1903</v>
      </c>
      <c r="B257" s="6">
        <v>3.859</v>
      </c>
      <c r="C257" s="6">
        <v>4.0179999999999998</v>
      </c>
      <c r="D257" s="7">
        <v>3.569</v>
      </c>
      <c r="E257" s="9"/>
    </row>
    <row r="258" spans="1:5" x14ac:dyDescent="0.3">
      <c r="A258" s="47" t="s">
        <v>1907</v>
      </c>
      <c r="B258" s="6">
        <v>3.4409999999999998</v>
      </c>
      <c r="C258" s="9">
        <v>3.431</v>
      </c>
      <c r="D258" s="7">
        <v>3.048</v>
      </c>
      <c r="E258" s="9"/>
    </row>
    <row r="259" spans="1:5" x14ac:dyDescent="0.3">
      <c r="A259" s="47" t="s">
        <v>2347</v>
      </c>
      <c r="B259" s="6">
        <v>0.41799999999999998</v>
      </c>
      <c r="C259" s="9">
        <v>0.58699999999999997</v>
      </c>
      <c r="D259" s="7">
        <v>0.52100000000000002</v>
      </c>
      <c r="E259" s="9"/>
    </row>
    <row r="260" spans="1:5" x14ac:dyDescent="0.3">
      <c r="A260" s="47" t="s">
        <v>1904</v>
      </c>
      <c r="B260" s="9">
        <v>4.5999999999999996</v>
      </c>
      <c r="C260" s="6">
        <v>5.798</v>
      </c>
      <c r="D260" s="7">
        <v>5.15</v>
      </c>
      <c r="E260" s="9"/>
    </row>
    <row r="261" spans="1:5" x14ac:dyDescent="0.3">
      <c r="A261" s="47" t="s">
        <v>1905</v>
      </c>
      <c r="B261" s="6">
        <v>5.508</v>
      </c>
      <c r="C261" s="6">
        <v>6.2130000000000001</v>
      </c>
      <c r="D261" s="7">
        <v>5.5190000000000001</v>
      </c>
      <c r="E261" s="9"/>
    </row>
    <row r="262" spans="1:5" x14ac:dyDescent="0.3">
      <c r="A262" s="47" t="s">
        <v>2348</v>
      </c>
      <c r="B262" s="6">
        <v>1.6950000000000001</v>
      </c>
      <c r="C262" s="6">
        <v>1.8420000000000001</v>
      </c>
      <c r="D262" s="7">
        <v>1.6359999999999999</v>
      </c>
      <c r="E262" s="9"/>
    </row>
    <row r="263" spans="1:5" x14ac:dyDescent="0.3">
      <c r="A263" s="47" t="s">
        <v>2501</v>
      </c>
      <c r="B263" s="6">
        <v>0.247</v>
      </c>
      <c r="C263" s="6">
        <v>0.248</v>
      </c>
      <c r="D263" s="7">
        <v>0.221</v>
      </c>
      <c r="E263" s="9"/>
    </row>
    <row r="264" spans="1:5" x14ac:dyDescent="0.3">
      <c r="A264" s="47" t="s">
        <v>2502</v>
      </c>
      <c r="B264" s="6">
        <v>0.38200000000000001</v>
      </c>
      <c r="C264" s="6">
        <v>0.44600000000000001</v>
      </c>
      <c r="D264" s="7">
        <v>0.39600000000000002</v>
      </c>
      <c r="E264" s="9"/>
    </row>
    <row r="265" spans="1:5" x14ac:dyDescent="0.3">
      <c r="A265" s="47" t="s">
        <v>2503</v>
      </c>
      <c r="B265" s="6">
        <v>0.61099999999999999</v>
      </c>
      <c r="C265" s="6">
        <v>0.65100000000000002</v>
      </c>
      <c r="D265" s="7">
        <v>0.57899999999999996</v>
      </c>
      <c r="E265" s="9"/>
    </row>
    <row r="266" spans="1:5" x14ac:dyDescent="0.3">
      <c r="A266" s="47" t="s">
        <v>2504</v>
      </c>
      <c r="B266" s="6">
        <v>0.45500000000000002</v>
      </c>
      <c r="C266" s="6">
        <v>0.496</v>
      </c>
      <c r="D266" s="7">
        <v>0.441</v>
      </c>
      <c r="E266" s="9"/>
    </row>
    <row r="267" spans="1:5" x14ac:dyDescent="0.3">
      <c r="A267" s="47" t="s">
        <v>1908</v>
      </c>
      <c r="B267" s="6">
        <v>4.3920000000000003</v>
      </c>
      <c r="C267" s="6">
        <v>4.8959999999999999</v>
      </c>
      <c r="D267" s="7">
        <v>4.3490000000000002</v>
      </c>
      <c r="E267" s="9"/>
    </row>
    <row r="268" spans="1:5" x14ac:dyDescent="0.3">
      <c r="A268" s="47" t="s">
        <v>1909</v>
      </c>
      <c r="B268" s="6">
        <v>0.65100000000000002</v>
      </c>
      <c r="C268" s="6">
        <v>0.72299999999999998</v>
      </c>
      <c r="D268" s="7">
        <v>0.64200000000000002</v>
      </c>
      <c r="E268" s="9"/>
    </row>
    <row r="269" spans="1:5" x14ac:dyDescent="0.3">
      <c r="A269" s="47" t="s">
        <v>2353</v>
      </c>
      <c r="B269" s="6">
        <v>9.7000000000000003E-2</v>
      </c>
      <c r="C269" s="6">
        <v>0.111</v>
      </c>
      <c r="D269" s="7">
        <v>9.8000000000000004E-2</v>
      </c>
      <c r="E269" s="9"/>
    </row>
    <row r="270" spans="1:5" x14ac:dyDescent="0.3">
      <c r="A270" s="47" t="s">
        <v>2354</v>
      </c>
      <c r="B270" s="6">
        <v>0.55500000000000005</v>
      </c>
      <c r="C270" s="6">
        <v>0.61199999999999999</v>
      </c>
      <c r="D270" s="7">
        <v>0.54400000000000004</v>
      </c>
      <c r="E270" s="9"/>
    </row>
    <row r="271" spans="1:5" x14ac:dyDescent="0.3">
      <c r="A271" s="47" t="s">
        <v>2355</v>
      </c>
      <c r="B271" s="6">
        <v>0.38500000000000001</v>
      </c>
      <c r="C271" s="6">
        <v>0.42899999999999999</v>
      </c>
      <c r="D271" s="7">
        <v>0.38100000000000001</v>
      </c>
      <c r="E271" s="9"/>
    </row>
    <row r="272" spans="1:5" x14ac:dyDescent="0.3">
      <c r="A272" s="47" t="s">
        <v>2356</v>
      </c>
      <c r="B272" s="9">
        <v>0.17</v>
      </c>
      <c r="C272" s="6">
        <v>0.183</v>
      </c>
      <c r="D272" s="7">
        <v>0.16300000000000001</v>
      </c>
      <c r="E272" s="9"/>
    </row>
    <row r="273" spans="1:5" x14ac:dyDescent="0.3">
      <c r="A273" s="47" t="s">
        <v>1910</v>
      </c>
      <c r="B273" s="9">
        <v>3.7410000000000001</v>
      </c>
      <c r="C273" s="6">
        <v>4.173</v>
      </c>
      <c r="D273" s="7">
        <v>3.7069999999999999</v>
      </c>
      <c r="E273" s="9"/>
    </row>
    <row r="274" spans="1:5" x14ac:dyDescent="0.3">
      <c r="A274" s="47" t="s">
        <v>2510</v>
      </c>
      <c r="B274" s="9">
        <v>2.1030000000000002</v>
      </c>
      <c r="C274" s="6">
        <v>2.2890000000000001</v>
      </c>
      <c r="D274" s="7">
        <v>2.0329999999999999</v>
      </c>
      <c r="E274" s="9"/>
    </row>
    <row r="275" spans="1:5" x14ac:dyDescent="0.3">
      <c r="A275" s="47" t="s">
        <v>2511</v>
      </c>
      <c r="B275" s="9">
        <v>0.89100000000000001</v>
      </c>
      <c r="C275" s="6">
        <v>1.1359999999999999</v>
      </c>
      <c r="D275" s="7">
        <v>1.0089999999999999</v>
      </c>
      <c r="E275" s="9"/>
    </row>
    <row r="276" spans="1:5" x14ac:dyDescent="0.3">
      <c r="A276" s="47" t="s">
        <v>2512</v>
      </c>
      <c r="B276" s="9">
        <v>0.747</v>
      </c>
      <c r="C276" s="6">
        <v>0.749</v>
      </c>
      <c r="D276" s="7">
        <v>0.66500000000000004</v>
      </c>
      <c r="E276" s="9"/>
    </row>
    <row r="277" spans="1:5" x14ac:dyDescent="0.3">
      <c r="A277" s="47" t="s">
        <v>2513</v>
      </c>
      <c r="B277" s="9">
        <v>0.32500000000000001</v>
      </c>
      <c r="C277" s="6">
        <v>0.35699999999999998</v>
      </c>
      <c r="D277" s="7">
        <v>0.317</v>
      </c>
      <c r="E277" s="9"/>
    </row>
    <row r="278" spans="1:5" x14ac:dyDescent="0.3">
      <c r="A278" s="47" t="s">
        <v>2514</v>
      </c>
      <c r="B278" s="9">
        <v>3.3000000000000002E-2</v>
      </c>
      <c r="C278" s="6">
        <v>3.5999999999999997E-2</v>
      </c>
      <c r="D278" s="7">
        <v>3.2000000000000001E-2</v>
      </c>
      <c r="E278" s="9"/>
    </row>
    <row r="279" spans="1:5" x14ac:dyDescent="0.3">
      <c r="A279" s="47" t="s">
        <v>2515</v>
      </c>
      <c r="B279" s="9">
        <v>1.9E-2</v>
      </c>
      <c r="C279" s="6">
        <v>2.1999999999999999E-2</v>
      </c>
      <c r="D279" s="7">
        <v>0.02</v>
      </c>
      <c r="E279" s="9"/>
    </row>
    <row r="280" spans="1:5" x14ac:dyDescent="0.3">
      <c r="A280" s="47" t="s">
        <v>2517</v>
      </c>
      <c r="B280" s="9">
        <v>0.29299999999999998</v>
      </c>
      <c r="C280" s="6">
        <v>0.25900000000000001</v>
      </c>
      <c r="D280" s="7">
        <v>0.23</v>
      </c>
      <c r="E280" s="9"/>
    </row>
    <row r="281" spans="1:5" x14ac:dyDescent="0.3">
      <c r="A281" s="47" t="s">
        <v>2516</v>
      </c>
      <c r="B281" s="9">
        <v>0.03</v>
      </c>
      <c r="C281" s="6">
        <v>3.2000000000000001E-2</v>
      </c>
      <c r="D281" s="7">
        <v>2.8000000000000001E-2</v>
      </c>
      <c r="E281" s="9"/>
    </row>
    <row r="282" spans="1:5" x14ac:dyDescent="0.3">
      <c r="A282" s="47" t="s">
        <v>2262</v>
      </c>
      <c r="B282" s="9">
        <v>4.7E-2</v>
      </c>
      <c r="C282" s="6">
        <v>4.2000000000000003E-2</v>
      </c>
      <c r="D282" s="7">
        <v>3.7999999999999999E-2</v>
      </c>
      <c r="E282" s="9"/>
    </row>
    <row r="283" spans="1:5" x14ac:dyDescent="0.3">
      <c r="A283" s="47" t="s">
        <v>1906</v>
      </c>
      <c r="B283" s="6">
        <v>1.577</v>
      </c>
      <c r="C283" s="6">
        <v>1.3620000000000001</v>
      </c>
      <c r="D283" s="7">
        <v>1.21</v>
      </c>
      <c r="E283" s="9"/>
    </row>
    <row r="284" spans="1:5" x14ac:dyDescent="0.3">
      <c r="A284" s="47" t="s">
        <v>2505</v>
      </c>
      <c r="B284" s="6">
        <v>0.78600000000000003</v>
      </c>
      <c r="C284" s="6">
        <v>0.52400000000000002</v>
      </c>
      <c r="D284" s="7">
        <v>0.46600000000000003</v>
      </c>
      <c r="E284" s="9"/>
    </row>
    <row r="285" spans="1:5" x14ac:dyDescent="0.3">
      <c r="A285" s="47" t="s">
        <v>2506</v>
      </c>
      <c r="B285" s="6">
        <v>6.3E-2</v>
      </c>
      <c r="C285" s="6">
        <v>4.7E-2</v>
      </c>
      <c r="D285" s="7">
        <v>4.1000000000000002E-2</v>
      </c>
      <c r="E285" s="9"/>
    </row>
    <row r="286" spans="1:5" x14ac:dyDescent="0.3">
      <c r="A286" s="47" t="s">
        <v>2507</v>
      </c>
      <c r="B286" s="6">
        <v>0.57099999999999995</v>
      </c>
      <c r="C286" s="6">
        <v>0.65100000000000002</v>
      </c>
      <c r="D286" s="7">
        <v>0.57799999999999996</v>
      </c>
      <c r="E286" s="9"/>
    </row>
    <row r="287" spans="1:5" x14ac:dyDescent="0.3">
      <c r="A287" s="47" t="s">
        <v>2508</v>
      </c>
      <c r="B287" s="6">
        <v>0.10299999999999999</v>
      </c>
      <c r="C287" s="6">
        <v>9.0999999999999998E-2</v>
      </c>
      <c r="D287" s="7">
        <v>6.0999999999999999E-2</v>
      </c>
      <c r="E287" s="9"/>
    </row>
    <row r="288" spans="1:5" x14ac:dyDescent="0.3">
      <c r="A288" s="47" t="s">
        <v>2509</v>
      </c>
      <c r="B288" s="6">
        <v>1.6E-2</v>
      </c>
      <c r="C288" s="6">
        <v>1.2E-2</v>
      </c>
      <c r="D288" s="7">
        <v>1.0999999999999999E-2</v>
      </c>
      <c r="E288" s="9"/>
    </row>
    <row r="289" spans="1:5" x14ac:dyDescent="0.3">
      <c r="A289" s="47" t="s">
        <v>2345</v>
      </c>
      <c r="B289" s="6">
        <v>3.7999999999999999E-2</v>
      </c>
      <c r="C289" s="6">
        <v>3.6999999999999998E-2</v>
      </c>
      <c r="D289" s="7">
        <v>3.3000000000000002E-2</v>
      </c>
      <c r="E289" s="9"/>
    </row>
    <row r="290" spans="1:5" x14ac:dyDescent="0.3">
      <c r="A290" s="47" t="s">
        <v>1911</v>
      </c>
      <c r="B290" s="9">
        <v>6.2690000000000001</v>
      </c>
      <c r="C290" s="6">
        <v>5.569</v>
      </c>
      <c r="D290" s="7">
        <v>4.9470000000000001</v>
      </c>
      <c r="E290" s="9"/>
    </row>
    <row r="291" spans="1:5" x14ac:dyDescent="0.3">
      <c r="A291" s="47" t="s">
        <v>1912</v>
      </c>
      <c r="B291" s="6">
        <v>1.046</v>
      </c>
      <c r="C291" s="6">
        <v>0.93799999999999994</v>
      </c>
      <c r="D291" s="7">
        <v>0.83299999999999996</v>
      </c>
      <c r="E291" s="9"/>
    </row>
    <row r="292" spans="1:5" x14ac:dyDescent="0.3">
      <c r="A292" s="47" t="s">
        <v>2518</v>
      </c>
      <c r="B292" s="6">
        <v>0.51500000000000001</v>
      </c>
      <c r="C292" s="6">
        <v>0.42199999999999999</v>
      </c>
      <c r="D292" s="7">
        <v>0.375</v>
      </c>
      <c r="E292" s="9"/>
    </row>
    <row r="293" spans="1:5" x14ac:dyDescent="0.3">
      <c r="A293" s="47" t="s">
        <v>2519</v>
      </c>
      <c r="B293" s="6">
        <v>9.5000000000000001E-2</v>
      </c>
      <c r="C293" s="6">
        <v>7.9000000000000001E-2</v>
      </c>
      <c r="D293" s="7">
        <v>7.0000000000000007E-2</v>
      </c>
      <c r="E293" s="9"/>
    </row>
    <row r="294" spans="1:5" x14ac:dyDescent="0.3">
      <c r="A294" s="47" t="s">
        <v>2520</v>
      </c>
      <c r="B294" s="6">
        <v>9.6000000000000002E-2</v>
      </c>
      <c r="C294" s="6">
        <v>7.8E-2</v>
      </c>
      <c r="D294" s="7">
        <v>6.9000000000000006E-2</v>
      </c>
      <c r="E294" s="9"/>
    </row>
    <row r="295" spans="1:5" x14ac:dyDescent="0.3">
      <c r="A295" s="47" t="s">
        <v>2521</v>
      </c>
      <c r="B295" s="6">
        <v>6.4000000000000001E-2</v>
      </c>
      <c r="C295" s="6">
        <v>5.1999999999999998E-2</v>
      </c>
      <c r="D295" s="7">
        <v>4.5999999999999999E-2</v>
      </c>
      <c r="E295" s="9"/>
    </row>
    <row r="296" spans="1:5" x14ac:dyDescent="0.3">
      <c r="A296" s="47" t="s">
        <v>2522</v>
      </c>
      <c r="B296" s="6">
        <v>0.10100000000000001</v>
      </c>
      <c r="C296" s="6">
        <v>8.3000000000000004E-2</v>
      </c>
      <c r="D296" s="7">
        <v>7.3999999999999996E-2</v>
      </c>
      <c r="E296" s="9"/>
    </row>
    <row r="297" spans="1:5" x14ac:dyDescent="0.3">
      <c r="A297" s="47" t="s">
        <v>2523</v>
      </c>
      <c r="B297" s="6">
        <v>7.8E-2</v>
      </c>
      <c r="C297" s="6">
        <v>6.4000000000000001E-2</v>
      </c>
      <c r="D297" s="7">
        <v>5.7000000000000002E-2</v>
      </c>
      <c r="E297" s="9"/>
    </row>
    <row r="298" spans="1:5" x14ac:dyDescent="0.3">
      <c r="A298" s="47" t="s">
        <v>2524</v>
      </c>
      <c r="B298" s="6">
        <v>8.1000000000000003E-2</v>
      </c>
      <c r="C298" s="6">
        <v>6.6000000000000003E-2</v>
      </c>
      <c r="D298" s="7">
        <v>5.8999999999999997E-2</v>
      </c>
      <c r="E298" s="9"/>
    </row>
    <row r="299" spans="1:5" x14ac:dyDescent="0.3">
      <c r="A299" s="47" t="s">
        <v>2525</v>
      </c>
      <c r="B299" s="6">
        <v>0.53100000000000003</v>
      </c>
      <c r="C299" s="6">
        <v>0.51500000000000001</v>
      </c>
      <c r="D299" s="7">
        <v>0.45800000000000002</v>
      </c>
      <c r="E299" s="9"/>
    </row>
    <row r="300" spans="1:5" x14ac:dyDescent="0.3">
      <c r="A300" s="47" t="s">
        <v>2526</v>
      </c>
      <c r="B300" s="6">
        <v>0.10199999999999999</v>
      </c>
      <c r="C300" s="6">
        <v>9.7000000000000003E-2</v>
      </c>
      <c r="D300" s="7">
        <v>8.5999999999999993E-2</v>
      </c>
      <c r="E300" s="9"/>
    </row>
    <row r="301" spans="1:5" x14ac:dyDescent="0.3">
      <c r="A301" s="47" t="s">
        <v>2527</v>
      </c>
      <c r="B301" s="6">
        <v>0.317</v>
      </c>
      <c r="C301" s="6">
        <v>0.318</v>
      </c>
      <c r="D301" s="7">
        <v>0.28299999999999997</v>
      </c>
      <c r="E301" s="9"/>
    </row>
    <row r="302" spans="1:5" x14ac:dyDescent="0.3">
      <c r="A302" s="47" t="s">
        <v>2528</v>
      </c>
      <c r="B302" s="6">
        <v>0.112</v>
      </c>
      <c r="C302" s="9">
        <v>0.1</v>
      </c>
      <c r="D302" s="7">
        <v>8.8999999999999996E-2</v>
      </c>
      <c r="E302" s="9"/>
    </row>
    <row r="303" spans="1:5" x14ac:dyDescent="0.3">
      <c r="A303" s="47" t="s">
        <v>1913</v>
      </c>
      <c r="B303" s="6">
        <v>5.2229999999999999</v>
      </c>
      <c r="C303" s="6">
        <v>4.6319999999999997</v>
      </c>
      <c r="D303" s="7">
        <v>4.1139999999999999</v>
      </c>
      <c r="E303" s="9"/>
    </row>
    <row r="304" spans="1:5" x14ac:dyDescent="0.3">
      <c r="A304" s="47" t="s">
        <v>1914</v>
      </c>
      <c r="B304" s="6">
        <v>2.4089999999999998</v>
      </c>
      <c r="C304" s="6">
        <v>2.2719999999999998</v>
      </c>
      <c r="D304" s="7">
        <v>2.0179999999999998</v>
      </c>
      <c r="E304" s="9"/>
    </row>
    <row r="305" spans="1:5" x14ac:dyDescent="0.3">
      <c r="A305" s="47" t="s">
        <v>2529</v>
      </c>
      <c r="B305" s="6">
        <v>1.2090000000000001</v>
      </c>
      <c r="C305" s="6">
        <v>1.1870000000000001</v>
      </c>
      <c r="D305" s="7">
        <v>1.0549999999999999</v>
      </c>
      <c r="E305" s="9"/>
    </row>
    <row r="306" spans="1:5" x14ac:dyDescent="0.3">
      <c r="A306" s="47" t="s">
        <v>2381</v>
      </c>
      <c r="B306" s="6">
        <v>0.89700000000000002</v>
      </c>
      <c r="C306" s="6">
        <v>0.82399999999999995</v>
      </c>
      <c r="D306" s="7">
        <v>0.73199999999999998</v>
      </c>
      <c r="E306" s="9"/>
    </row>
    <row r="307" spans="1:5" x14ac:dyDescent="0.3">
      <c r="A307" s="47" t="s">
        <v>2382</v>
      </c>
      <c r="B307" s="6">
        <v>0.25900000000000001</v>
      </c>
      <c r="C307" s="6">
        <v>0.23400000000000001</v>
      </c>
      <c r="D307" s="7">
        <v>0.20799999999999999</v>
      </c>
      <c r="E307" s="9"/>
    </row>
    <row r="308" spans="1:5" x14ac:dyDescent="0.3">
      <c r="A308" s="47" t="s">
        <v>2137</v>
      </c>
      <c r="B308" s="6">
        <v>4.2999999999999997E-2</v>
      </c>
      <c r="C308" s="6">
        <v>2.5999999999999999E-2</v>
      </c>
      <c r="D308" s="7">
        <v>2.3E-2</v>
      </c>
      <c r="E308" s="9"/>
    </row>
    <row r="309" spans="1:5" x14ac:dyDescent="0.3">
      <c r="A309" s="47" t="s">
        <v>1915</v>
      </c>
      <c r="B309" s="6">
        <v>2.8140000000000001</v>
      </c>
      <c r="C309" s="9">
        <v>2.36</v>
      </c>
      <c r="D309" s="7">
        <v>2.0960000000000001</v>
      </c>
      <c r="E309" s="9"/>
    </row>
    <row r="310" spans="1:5" x14ac:dyDescent="0.3">
      <c r="A310" s="47" t="s">
        <v>2383</v>
      </c>
      <c r="B310" s="6">
        <v>0.52500000000000002</v>
      </c>
      <c r="C310" s="9">
        <v>0.443</v>
      </c>
      <c r="D310" s="7">
        <v>0.39300000000000002</v>
      </c>
      <c r="E310" s="9"/>
    </row>
    <row r="311" spans="1:5" x14ac:dyDescent="0.3">
      <c r="A311" s="47" t="s">
        <v>2384</v>
      </c>
      <c r="B311" s="6">
        <v>0.24299999999999999</v>
      </c>
      <c r="C311" s="9">
        <v>0.20699999999999999</v>
      </c>
      <c r="D311" s="7">
        <v>0.184</v>
      </c>
      <c r="E311" s="9"/>
    </row>
    <row r="312" spans="1:5" x14ac:dyDescent="0.3">
      <c r="A312" s="47" t="s">
        <v>2385</v>
      </c>
      <c r="B312" s="6">
        <v>0.27900000000000003</v>
      </c>
      <c r="C312" s="9">
        <v>0.23400000000000001</v>
      </c>
      <c r="D312" s="7">
        <v>0.20799999999999999</v>
      </c>
      <c r="E312" s="9"/>
    </row>
    <row r="313" spans="1:5" x14ac:dyDescent="0.3">
      <c r="A313" s="47" t="s">
        <v>1989</v>
      </c>
      <c r="B313" s="6">
        <v>3.0000000000000001E-3</v>
      </c>
      <c r="C313" s="9">
        <v>2E-3</v>
      </c>
      <c r="D313" s="7">
        <v>2E-3</v>
      </c>
      <c r="E313" s="9"/>
    </row>
    <row r="314" spans="1:5" x14ac:dyDescent="0.3">
      <c r="A314" s="47" t="s">
        <v>2386</v>
      </c>
      <c r="B314" s="6">
        <v>2.2890000000000001</v>
      </c>
      <c r="C314" s="9">
        <v>1.917</v>
      </c>
      <c r="D314" s="7">
        <v>1.7030000000000001</v>
      </c>
      <c r="E314" s="9"/>
    </row>
    <row r="315" spans="1:5" x14ac:dyDescent="0.3">
      <c r="A315" s="47"/>
      <c r="B315" s="6"/>
      <c r="C315" s="6"/>
      <c r="E315" s="9"/>
    </row>
    <row r="316" spans="1:5" x14ac:dyDescent="0.3">
      <c r="A316" s="47" t="s">
        <v>1916</v>
      </c>
      <c r="B316" s="6">
        <v>4.2220000000000004</v>
      </c>
      <c r="C316" s="6">
        <v>3.923</v>
      </c>
      <c r="D316" s="7">
        <v>3.4849999999999999</v>
      </c>
      <c r="E316" s="9"/>
    </row>
    <row r="317" spans="1:5" x14ac:dyDescent="0.3">
      <c r="A317" s="47" t="s">
        <v>1917</v>
      </c>
      <c r="B317" s="6">
        <v>2.4449999999999998</v>
      </c>
      <c r="C317" s="6">
        <v>2.431</v>
      </c>
      <c r="D317" s="7">
        <v>2.1589999999999998</v>
      </c>
      <c r="E317" s="9"/>
    </row>
    <row r="318" spans="1:5" x14ac:dyDescent="0.3">
      <c r="A318" s="47" t="s">
        <v>2387</v>
      </c>
      <c r="B318" s="6">
        <v>0.72199999999999998</v>
      </c>
      <c r="C318" s="6">
        <v>0.63500000000000001</v>
      </c>
      <c r="D318" s="7">
        <v>0.56399999999999995</v>
      </c>
      <c r="E318" s="9"/>
    </row>
    <row r="319" spans="1:5" x14ac:dyDescent="0.3">
      <c r="A319" s="47" t="s">
        <v>2388</v>
      </c>
      <c r="B319" s="9">
        <v>0.37</v>
      </c>
      <c r="C319" s="6">
        <v>0.35899999999999999</v>
      </c>
      <c r="D319" s="7">
        <v>0.31900000000000001</v>
      </c>
      <c r="E319" s="9"/>
    </row>
    <row r="320" spans="1:5" x14ac:dyDescent="0.3">
      <c r="A320" s="47" t="s">
        <v>2530</v>
      </c>
      <c r="B320" s="6">
        <v>0.35199999999999998</v>
      </c>
      <c r="C320" s="6">
        <v>0.27600000000000002</v>
      </c>
      <c r="D320" s="7">
        <v>0.246</v>
      </c>
      <c r="E320" s="9"/>
    </row>
    <row r="321" spans="1:5" x14ac:dyDescent="0.3">
      <c r="A321" s="47" t="s">
        <v>2390</v>
      </c>
      <c r="B321" s="6">
        <v>0.65400000000000003</v>
      </c>
      <c r="C321" s="6">
        <v>0.63800000000000001</v>
      </c>
      <c r="D321" s="7">
        <v>0.56699999999999995</v>
      </c>
      <c r="E321" s="9"/>
    </row>
    <row r="322" spans="1:5" x14ac:dyDescent="0.3">
      <c r="A322" s="47" t="s">
        <v>2391</v>
      </c>
      <c r="B322" s="6">
        <v>0.40799999999999997</v>
      </c>
      <c r="C322" s="6">
        <v>0.39600000000000002</v>
      </c>
      <c r="D322" s="7">
        <v>0.35199999999999998</v>
      </c>
      <c r="E322" s="9"/>
    </row>
    <row r="323" spans="1:5" x14ac:dyDescent="0.3">
      <c r="A323" s="47" t="s">
        <v>2392</v>
      </c>
      <c r="B323" s="6">
        <v>6.8000000000000005E-2</v>
      </c>
      <c r="C323" s="6">
        <v>6.3E-2</v>
      </c>
      <c r="D323" s="7">
        <v>5.6000000000000001E-2</v>
      </c>
      <c r="E323" s="9"/>
    </row>
    <row r="324" spans="1:5" x14ac:dyDescent="0.3">
      <c r="A324" s="47" t="s">
        <v>2393</v>
      </c>
      <c r="B324" s="6">
        <v>8.5999999999999993E-2</v>
      </c>
      <c r="C324" s="6">
        <v>8.8999999999999996E-2</v>
      </c>
      <c r="D324" s="7">
        <v>7.9000000000000001E-2</v>
      </c>
      <c r="E324" s="9"/>
    </row>
    <row r="325" spans="1:5" x14ac:dyDescent="0.3">
      <c r="A325" s="47" t="s">
        <v>2394</v>
      </c>
      <c r="B325" s="6">
        <v>7.9000000000000001E-2</v>
      </c>
      <c r="C325" s="6">
        <v>7.5999999999999998E-2</v>
      </c>
      <c r="D325" s="7">
        <v>6.8000000000000005E-2</v>
      </c>
      <c r="E325" s="9"/>
    </row>
    <row r="326" spans="1:5" x14ac:dyDescent="0.3">
      <c r="A326" s="47" t="s">
        <v>2131</v>
      </c>
      <c r="B326" s="6">
        <v>1.4E-2</v>
      </c>
      <c r="C326" s="6">
        <v>1.4E-2</v>
      </c>
      <c r="D326" s="7">
        <v>1.2999999999999999E-2</v>
      </c>
      <c r="E326" s="9"/>
    </row>
    <row r="327" spans="1:5" x14ac:dyDescent="0.3">
      <c r="A327" s="47" t="s">
        <v>2531</v>
      </c>
      <c r="B327" s="6">
        <v>1.069</v>
      </c>
      <c r="C327" s="6">
        <v>1.157</v>
      </c>
      <c r="D327" s="7">
        <v>1.028</v>
      </c>
      <c r="E327" s="9"/>
    </row>
    <row r="328" spans="1:5" x14ac:dyDescent="0.3">
      <c r="A328" s="47" t="s">
        <v>2395</v>
      </c>
      <c r="B328" s="6">
        <v>0.51900000000000002</v>
      </c>
      <c r="C328" s="6">
        <v>0.56799999999999995</v>
      </c>
      <c r="D328" s="7">
        <v>0.504</v>
      </c>
      <c r="E328" s="9"/>
    </row>
    <row r="329" spans="1:5" x14ac:dyDescent="0.3">
      <c r="A329" s="47" t="s">
        <v>2396</v>
      </c>
      <c r="B329" s="6">
        <v>0.20200000000000001</v>
      </c>
      <c r="C329" s="6">
        <v>0.193</v>
      </c>
      <c r="D329" s="7">
        <v>0.17199999999999999</v>
      </c>
      <c r="E329" s="9"/>
    </row>
    <row r="330" spans="1:5" x14ac:dyDescent="0.3">
      <c r="A330" s="47" t="s">
        <v>2397</v>
      </c>
      <c r="B330" s="6">
        <v>0.31900000000000001</v>
      </c>
      <c r="C330" s="6">
        <v>0.36399999999999999</v>
      </c>
      <c r="D330" s="7">
        <v>0.32300000000000001</v>
      </c>
      <c r="E330" s="9"/>
    </row>
    <row r="331" spans="1:5" x14ac:dyDescent="0.3">
      <c r="A331" s="47" t="s">
        <v>2131</v>
      </c>
      <c r="B331" s="6">
        <v>2.9000000000000001E-2</v>
      </c>
      <c r="C331" s="6">
        <v>3.3000000000000002E-2</v>
      </c>
      <c r="D331" s="7">
        <v>2.9000000000000001E-2</v>
      </c>
      <c r="E331" s="9"/>
    </row>
    <row r="332" spans="1:5" x14ac:dyDescent="0.3">
      <c r="A332" s="47" t="s">
        <v>1918</v>
      </c>
      <c r="B332" s="6">
        <v>1.7769999999999999</v>
      </c>
      <c r="C332" s="6">
        <v>1.492</v>
      </c>
      <c r="D332" s="7">
        <v>1.325</v>
      </c>
      <c r="E332" s="9"/>
    </row>
    <row r="333" spans="1:5" x14ac:dyDescent="0.3">
      <c r="A333" s="47" t="s">
        <v>2767</v>
      </c>
      <c r="B333" s="6">
        <v>0.56699999999999995</v>
      </c>
      <c r="C333" s="6">
        <v>0.46500000000000002</v>
      </c>
      <c r="D333" s="7">
        <v>0.41299999999999998</v>
      </c>
      <c r="E333" s="9"/>
    </row>
    <row r="334" spans="1:5" x14ac:dyDescent="0.3">
      <c r="A334" s="47" t="s">
        <v>2532</v>
      </c>
      <c r="B334" s="6">
        <v>0.30599999999999999</v>
      </c>
      <c r="C334" s="6">
        <v>0.28599999999999998</v>
      </c>
      <c r="D334" s="7">
        <v>0.254</v>
      </c>
      <c r="E334" s="9"/>
    </row>
    <row r="335" spans="1:5" x14ac:dyDescent="0.3">
      <c r="A335" s="47" t="s">
        <v>2533</v>
      </c>
      <c r="B335" s="6">
        <v>0.19500000000000001</v>
      </c>
      <c r="C335" s="6">
        <v>0.16500000000000001</v>
      </c>
      <c r="D335" s="7">
        <v>0.14599999999999999</v>
      </c>
      <c r="E335" s="9"/>
    </row>
    <row r="336" spans="1:5" x14ac:dyDescent="0.3">
      <c r="A336" s="47" t="s">
        <v>2131</v>
      </c>
      <c r="B336" s="6">
        <v>0.70899999999999996</v>
      </c>
      <c r="C336" s="6">
        <v>0.57599999999999996</v>
      </c>
      <c r="D336" s="7">
        <v>0.51200000000000001</v>
      </c>
      <c r="E336" s="9"/>
    </row>
    <row r="337" spans="1:5" x14ac:dyDescent="0.3">
      <c r="A337" s="47" t="s">
        <v>1919</v>
      </c>
      <c r="B337" s="6">
        <v>5.319</v>
      </c>
      <c r="C337" s="6">
        <v>5.1550000000000002</v>
      </c>
      <c r="D337" s="7">
        <v>4.5789999999999997</v>
      </c>
      <c r="E337" s="9"/>
    </row>
    <row r="338" spans="1:5" x14ac:dyDescent="0.3">
      <c r="A338" s="47" t="s">
        <v>1920</v>
      </c>
      <c r="B338" s="6">
        <v>1.4850000000000001</v>
      </c>
      <c r="C338" s="6">
        <v>1.7709999999999999</v>
      </c>
      <c r="D338" s="7">
        <v>1.5740000000000001</v>
      </c>
      <c r="E338" s="9"/>
    </row>
    <row r="339" spans="1:5" x14ac:dyDescent="0.3">
      <c r="A339" s="47" t="s">
        <v>2401</v>
      </c>
      <c r="B339" s="6">
        <v>1.3620000000000001</v>
      </c>
      <c r="C339" s="6">
        <v>1.649</v>
      </c>
      <c r="D339" s="7">
        <v>1.4650000000000001</v>
      </c>
      <c r="E339" s="9"/>
    </row>
    <row r="340" spans="1:5" x14ac:dyDescent="0.3">
      <c r="A340" s="47" t="s">
        <v>2402</v>
      </c>
      <c r="B340" s="6">
        <v>0.123</v>
      </c>
      <c r="C340" s="6">
        <v>0.122</v>
      </c>
      <c r="D340" s="7">
        <v>0.108</v>
      </c>
      <c r="E340" s="9"/>
    </row>
    <row r="341" spans="1:5" x14ac:dyDescent="0.3">
      <c r="A341" s="47" t="s">
        <v>337</v>
      </c>
      <c r="B341" s="6">
        <v>1.8680000000000001</v>
      </c>
      <c r="C341" s="6">
        <v>1.893</v>
      </c>
      <c r="D341" s="7">
        <v>1.6819999999999999</v>
      </c>
      <c r="E341" s="9"/>
    </row>
    <row r="342" spans="1:5" x14ac:dyDescent="0.3">
      <c r="A342" s="47" t="s">
        <v>1921</v>
      </c>
      <c r="B342" s="9">
        <v>0.85399999999999998</v>
      </c>
      <c r="C342" s="9">
        <v>0.93</v>
      </c>
      <c r="D342" s="7">
        <v>0.82599999999999996</v>
      </c>
      <c r="E342" s="9"/>
    </row>
    <row r="343" spans="1:5" x14ac:dyDescent="0.3">
      <c r="A343" s="47" t="s">
        <v>2534</v>
      </c>
      <c r="B343" s="9">
        <v>0.224</v>
      </c>
      <c r="C343" s="9">
        <v>0.254</v>
      </c>
      <c r="D343" s="7">
        <v>0.22500000000000001</v>
      </c>
      <c r="E343" s="9"/>
    </row>
    <row r="344" spans="1:5" x14ac:dyDescent="0.3">
      <c r="A344" s="47" t="s">
        <v>2404</v>
      </c>
      <c r="B344" s="9">
        <v>0.182</v>
      </c>
      <c r="C344" s="9">
        <v>0.185</v>
      </c>
      <c r="D344" s="7">
        <v>0.16400000000000001</v>
      </c>
      <c r="E344" s="9"/>
    </row>
    <row r="345" spans="1:5" x14ac:dyDescent="0.3">
      <c r="A345" s="47" t="s">
        <v>2535</v>
      </c>
      <c r="B345" s="9">
        <v>0.26200000000000001</v>
      </c>
      <c r="C345" s="9">
        <v>0.28399999999999997</v>
      </c>
      <c r="D345" s="7">
        <v>0.253</v>
      </c>
      <c r="E345" s="9"/>
    </row>
    <row r="346" spans="1:5" x14ac:dyDescent="0.3">
      <c r="A346" s="47" t="s">
        <v>2405</v>
      </c>
      <c r="B346" s="9">
        <v>0.186</v>
      </c>
      <c r="C346" s="9">
        <v>0.20699999999999999</v>
      </c>
      <c r="D346" s="7">
        <v>0.184</v>
      </c>
      <c r="E346" s="9"/>
    </row>
    <row r="347" spans="1:5" x14ac:dyDescent="0.3">
      <c r="A347" s="47" t="s">
        <v>1922</v>
      </c>
      <c r="B347" s="6">
        <v>1.014</v>
      </c>
      <c r="C347" s="6">
        <v>0.96299999999999997</v>
      </c>
      <c r="D347" s="7">
        <v>0.85499999999999998</v>
      </c>
      <c r="E347" s="9"/>
    </row>
    <row r="348" spans="1:5" x14ac:dyDescent="0.3">
      <c r="A348" s="47" t="s">
        <v>2406</v>
      </c>
      <c r="B348" s="6">
        <v>0.68899999999999995</v>
      </c>
      <c r="C348" s="6">
        <v>0.621</v>
      </c>
      <c r="D348" s="7">
        <v>0.55200000000000005</v>
      </c>
      <c r="E348" s="9"/>
    </row>
    <row r="349" spans="1:5" x14ac:dyDescent="0.3">
      <c r="A349" s="47" t="s">
        <v>2536</v>
      </c>
      <c r="B349" s="6">
        <v>0.32400000000000001</v>
      </c>
      <c r="C349" s="6">
        <v>0.34100000000000003</v>
      </c>
      <c r="D349" s="7">
        <v>0.30299999999999999</v>
      </c>
      <c r="E349" s="9"/>
    </row>
    <row r="350" spans="1:5" x14ac:dyDescent="0.3">
      <c r="A350" s="47" t="s">
        <v>2147</v>
      </c>
      <c r="B350" s="6">
        <v>1E-3</v>
      </c>
      <c r="C350" s="9">
        <v>0</v>
      </c>
      <c r="D350" s="7">
        <v>0</v>
      </c>
      <c r="E350" s="9"/>
    </row>
    <row r="351" spans="1:5" x14ac:dyDescent="0.3">
      <c r="A351" s="47" t="s">
        <v>1923</v>
      </c>
      <c r="B351" s="6">
        <v>1.966</v>
      </c>
      <c r="C351" s="9">
        <v>1.49</v>
      </c>
      <c r="D351" s="7">
        <v>1.3240000000000001</v>
      </c>
      <c r="E351" s="9"/>
    </row>
    <row r="352" spans="1:5" x14ac:dyDescent="0.3">
      <c r="A352" s="47" t="s">
        <v>1924</v>
      </c>
      <c r="B352" s="6">
        <v>0.24099999999999999</v>
      </c>
      <c r="C352" s="6">
        <v>0.21299999999999999</v>
      </c>
      <c r="D352" s="7">
        <v>0.189</v>
      </c>
      <c r="E352" s="9"/>
    </row>
    <row r="353" spans="1:7" x14ac:dyDescent="0.3">
      <c r="A353" s="47" t="s">
        <v>1925</v>
      </c>
      <c r="B353" s="6">
        <v>1.726</v>
      </c>
      <c r="C353" s="6">
        <v>1.278</v>
      </c>
      <c r="D353" s="7">
        <v>1.135</v>
      </c>
      <c r="E353" s="9"/>
    </row>
    <row r="354" spans="1:7" x14ac:dyDescent="0.3">
      <c r="A354" s="47" t="s">
        <v>2148</v>
      </c>
      <c r="B354" s="6">
        <v>1.3839999999999999</v>
      </c>
      <c r="C354" s="6">
        <v>0.98199999999999998</v>
      </c>
      <c r="D354" s="7">
        <v>0.872</v>
      </c>
      <c r="E354" s="9"/>
    </row>
    <row r="355" spans="1:7" x14ac:dyDescent="0.3">
      <c r="A355" s="47" t="s">
        <v>2149</v>
      </c>
      <c r="B355" s="6">
        <v>0.91200000000000003</v>
      </c>
      <c r="C355" s="6">
        <v>0.58299999999999996</v>
      </c>
      <c r="D355" s="7">
        <v>0.51800000000000002</v>
      </c>
      <c r="E355" s="9"/>
    </row>
    <row r="356" spans="1:7" x14ac:dyDescent="0.3">
      <c r="A356" s="47" t="s">
        <v>2537</v>
      </c>
      <c r="B356" s="6">
        <v>0.23899999999999999</v>
      </c>
      <c r="C356" s="6">
        <v>0.20100000000000001</v>
      </c>
      <c r="D356" s="7">
        <v>0.17799999999999999</v>
      </c>
      <c r="E356" s="9"/>
    </row>
    <row r="357" spans="1:7" x14ac:dyDescent="0.3">
      <c r="A357" s="47" t="s">
        <v>1989</v>
      </c>
      <c r="B357" s="6">
        <v>0.23300000000000001</v>
      </c>
      <c r="C357" s="6">
        <v>0.19900000000000001</v>
      </c>
      <c r="D357" s="7">
        <v>0.17699999999999999</v>
      </c>
      <c r="E357" s="9"/>
    </row>
    <row r="358" spans="1:7" x14ac:dyDescent="0.3">
      <c r="A358" s="47" t="s">
        <v>2153</v>
      </c>
      <c r="B358" s="6">
        <v>0.34200000000000003</v>
      </c>
      <c r="C358" s="6">
        <v>0.29599999999999999</v>
      </c>
      <c r="D358" s="7">
        <v>0.26300000000000001</v>
      </c>
      <c r="E358" s="9"/>
    </row>
    <row r="359" spans="1:7" x14ac:dyDescent="0.3">
      <c r="A359" s="8"/>
      <c r="E359" s="9"/>
    </row>
    <row r="360" spans="1:7" x14ac:dyDescent="0.3">
      <c r="A360" s="8"/>
      <c r="E360" s="9"/>
    </row>
    <row r="361" spans="1:7" x14ac:dyDescent="0.3">
      <c r="A361" s="8" t="s">
        <v>22</v>
      </c>
      <c r="B361" s="9">
        <v>100</v>
      </c>
      <c r="C361" s="9">
        <v>100</v>
      </c>
      <c r="D361" s="7">
        <v>100</v>
      </c>
      <c r="E361" s="9"/>
    </row>
    <row r="362" spans="1:7" x14ac:dyDescent="0.3">
      <c r="A362" s="8" t="s">
        <v>23</v>
      </c>
      <c r="B362">
        <v>51.805</v>
      </c>
      <c r="C362">
        <v>55.517000000000003</v>
      </c>
      <c r="D362">
        <v>58.738999999999997</v>
      </c>
      <c r="F362" s="25"/>
      <c r="G362" s="25"/>
    </row>
    <row r="363" spans="1:7" x14ac:dyDescent="0.3">
      <c r="A363" s="8" t="s">
        <v>24</v>
      </c>
      <c r="B363">
        <v>19.797999999999998</v>
      </c>
      <c r="C363">
        <v>21.274000000000001</v>
      </c>
      <c r="D363">
        <v>18.898</v>
      </c>
      <c r="F363" s="25"/>
      <c r="G363" s="25"/>
    </row>
    <row r="364" spans="1:7" x14ac:dyDescent="0.3">
      <c r="A364" s="8" t="s">
        <v>25</v>
      </c>
      <c r="B364">
        <v>32.006999999999998</v>
      </c>
      <c r="C364">
        <v>34.243000000000002</v>
      </c>
      <c r="D364">
        <v>39.840000000000003</v>
      </c>
    </row>
    <row r="365" spans="1:7" x14ac:dyDescent="0.3">
      <c r="A365" s="8" t="s">
        <v>26</v>
      </c>
      <c r="B365">
        <v>18.806999999999999</v>
      </c>
      <c r="C365">
        <v>19.731000000000002</v>
      </c>
      <c r="D365">
        <v>17.527999999999999</v>
      </c>
    </row>
    <row r="366" spans="1:7" x14ac:dyDescent="0.3">
      <c r="A366" s="8" t="s">
        <v>27</v>
      </c>
      <c r="B366">
        <v>4.2610000000000001</v>
      </c>
      <c r="C366" s="7">
        <v>4.25</v>
      </c>
      <c r="D366">
        <v>3.7759999999999998</v>
      </c>
    </row>
    <row r="367" spans="1:7" x14ac:dyDescent="0.3">
      <c r="A367" s="8" t="s">
        <v>28</v>
      </c>
      <c r="B367">
        <v>14.545999999999999</v>
      </c>
      <c r="C367">
        <v>15.481</v>
      </c>
      <c r="D367">
        <v>13.752000000000001</v>
      </c>
    </row>
    <row r="368" spans="1:7" x14ac:dyDescent="0.3">
      <c r="A368" s="8" t="s">
        <v>29</v>
      </c>
      <c r="B368">
        <v>13.199</v>
      </c>
      <c r="C368">
        <v>14.510999999999999</v>
      </c>
      <c r="D368">
        <v>22.312000000000001</v>
      </c>
    </row>
    <row r="369" spans="1:5" x14ac:dyDescent="0.3">
      <c r="A369" s="8"/>
    </row>
    <row r="370" spans="1:5" x14ac:dyDescent="0.3">
      <c r="A370" s="8" t="s">
        <v>30</v>
      </c>
      <c r="B370">
        <v>48.195</v>
      </c>
      <c r="C370">
        <v>44.482999999999997</v>
      </c>
      <c r="D370">
        <v>41.261000000000003</v>
      </c>
    </row>
    <row r="371" spans="1:5" x14ac:dyDescent="0.3">
      <c r="A371" s="8" t="s">
        <v>31</v>
      </c>
      <c r="B371">
        <v>6.1980000000000004</v>
      </c>
      <c r="C371">
        <v>5.7729999999999997</v>
      </c>
      <c r="D371">
        <v>5.1280000000000001</v>
      </c>
    </row>
    <row r="372" spans="1:5" x14ac:dyDescent="0.3">
      <c r="A372" s="8" t="s">
        <v>32</v>
      </c>
      <c r="B372">
        <v>20.786000000000001</v>
      </c>
      <c r="C372">
        <v>18.991</v>
      </c>
      <c r="D372" s="4" t="s">
        <v>58</v>
      </c>
    </row>
    <row r="373" spans="1:5" x14ac:dyDescent="0.3">
      <c r="A373" s="8" t="s">
        <v>59</v>
      </c>
      <c r="B373" s="4" t="s">
        <v>58</v>
      </c>
      <c r="C373" s="4" t="s">
        <v>58</v>
      </c>
      <c r="D373">
        <v>21.481999999999999</v>
      </c>
    </row>
    <row r="374" spans="1:5" x14ac:dyDescent="0.3">
      <c r="A374" s="8" t="s">
        <v>33</v>
      </c>
      <c r="B374">
        <v>9.859</v>
      </c>
      <c r="C374">
        <v>8.9990000000000006</v>
      </c>
      <c r="D374" s="4" t="s">
        <v>58</v>
      </c>
    </row>
    <row r="375" spans="1:5" x14ac:dyDescent="0.3">
      <c r="A375" s="8" t="s">
        <v>34</v>
      </c>
      <c r="B375">
        <v>7.0119999999999996</v>
      </c>
      <c r="C375">
        <v>7.3769999999999998</v>
      </c>
      <c r="D375">
        <v>6.5529999999999999</v>
      </c>
    </row>
    <row r="376" spans="1:5" x14ac:dyDescent="0.3">
      <c r="A376" s="37" t="s">
        <v>1865</v>
      </c>
      <c r="B376">
        <v>5.2229999999999999</v>
      </c>
      <c r="C376">
        <v>4.6319999999999997</v>
      </c>
      <c r="D376">
        <v>4.1139999999999999</v>
      </c>
    </row>
    <row r="377" spans="1:5" x14ac:dyDescent="0.3">
      <c r="A377" s="8" t="s">
        <v>35</v>
      </c>
      <c r="B377">
        <v>5.3159999999999998</v>
      </c>
      <c r="C377">
        <v>4.484</v>
      </c>
      <c r="D377">
        <v>3.984</v>
      </c>
    </row>
    <row r="378" spans="1:5" x14ac:dyDescent="0.3">
      <c r="A378" s="2"/>
    </row>
    <row r="379" spans="1:5" x14ac:dyDescent="0.3">
      <c r="A379" s="3" t="s">
        <v>2768</v>
      </c>
    </row>
    <row r="380" spans="1:5" x14ac:dyDescent="0.3">
      <c r="A380" s="47"/>
    </row>
    <row r="381" spans="1:5" x14ac:dyDescent="0.3">
      <c r="A381" s="47" t="s">
        <v>36</v>
      </c>
      <c r="B381">
        <v>81.289000000000001</v>
      </c>
      <c r="C381">
        <v>79.903000000000006</v>
      </c>
      <c r="D381">
        <v>82.147000000000006</v>
      </c>
    </row>
    <row r="382" spans="1:5" x14ac:dyDescent="0.3">
      <c r="A382" s="47" t="s">
        <v>37</v>
      </c>
      <c r="B382">
        <v>78.210999999999999</v>
      </c>
      <c r="C382">
        <v>80.055000000000007</v>
      </c>
      <c r="D382">
        <v>71.528000000000006</v>
      </c>
    </row>
    <row r="383" spans="1:5" x14ac:dyDescent="0.3">
      <c r="A383" s="47" t="s">
        <v>60</v>
      </c>
      <c r="B383" s="4" t="s">
        <v>58</v>
      </c>
      <c r="C383" s="4" t="s">
        <v>58</v>
      </c>
      <c r="D383">
        <v>90.858999999999995</v>
      </c>
    </row>
    <row r="384" spans="1:5" x14ac:dyDescent="0.3">
      <c r="A384" s="47" t="s">
        <v>38</v>
      </c>
      <c r="B384">
        <v>85.878</v>
      </c>
      <c r="C384" s="4" t="s">
        <v>62</v>
      </c>
      <c r="D384" s="4" t="s">
        <v>58</v>
      </c>
      <c r="E384" s="4"/>
    </row>
    <row r="385" spans="1:5" x14ac:dyDescent="0.3">
      <c r="A385" s="47" t="s">
        <v>39</v>
      </c>
      <c r="B385">
        <v>93.730999999999995</v>
      </c>
      <c r="C385">
        <v>94.430999999999997</v>
      </c>
      <c r="D385">
        <v>95.052999999999997</v>
      </c>
    </row>
    <row r="386" spans="1:5" x14ac:dyDescent="0.3">
      <c r="A386" s="47" t="s">
        <v>61</v>
      </c>
      <c r="B386" s="4" t="s">
        <v>58</v>
      </c>
      <c r="C386" s="4" t="s">
        <v>58</v>
      </c>
      <c r="D386">
        <v>82.412000000000006</v>
      </c>
    </row>
    <row r="387" spans="1:5" x14ac:dyDescent="0.3">
      <c r="A387" s="47"/>
      <c r="B387" s="4"/>
      <c r="C387" s="4"/>
    </row>
    <row r="388" spans="1:5" x14ac:dyDescent="0.3">
      <c r="A388" s="47" t="s">
        <v>40</v>
      </c>
      <c r="B388">
        <v>33.094000000000001</v>
      </c>
      <c r="C388">
        <v>35.418999999999997</v>
      </c>
      <c r="D388">
        <v>40.886000000000003</v>
      </c>
    </row>
    <row r="389" spans="1:5" x14ac:dyDescent="0.3">
      <c r="A389" s="47" t="s">
        <v>41</v>
      </c>
      <c r="B389">
        <v>19.893999999999998</v>
      </c>
      <c r="C389">
        <v>20.908000000000001</v>
      </c>
      <c r="D389">
        <v>18.573</v>
      </c>
    </row>
    <row r="390" spans="1:5" x14ac:dyDescent="0.3">
      <c r="A390" s="47" t="s">
        <v>2771</v>
      </c>
      <c r="B390">
        <v>15.634</v>
      </c>
      <c r="C390">
        <v>16.658000000000001</v>
      </c>
      <c r="D390">
        <v>14.798</v>
      </c>
    </row>
    <row r="391" spans="1:5" x14ac:dyDescent="0.3">
      <c r="A391" s="47" t="s">
        <v>42</v>
      </c>
      <c r="B391">
        <v>38.606000000000002</v>
      </c>
      <c r="C391">
        <v>41.005000000000003</v>
      </c>
      <c r="D391">
        <v>36.426000000000002</v>
      </c>
    </row>
    <row r="392" spans="1:5" x14ac:dyDescent="0.3">
      <c r="A392" s="47" t="s">
        <v>63</v>
      </c>
      <c r="B392" s="4" t="s">
        <v>58</v>
      </c>
      <c r="C392" s="4" t="s">
        <v>58</v>
      </c>
      <c r="D392">
        <v>36.133000000000003</v>
      </c>
    </row>
    <row r="393" spans="1:5" x14ac:dyDescent="0.3">
      <c r="A393" s="47" t="s">
        <v>43</v>
      </c>
      <c r="B393">
        <v>27.408999999999999</v>
      </c>
      <c r="C393">
        <v>25.492000000000001</v>
      </c>
      <c r="D393" s="4" t="s">
        <v>58</v>
      </c>
      <c r="E393" s="4"/>
    </row>
    <row r="394" spans="1:5" x14ac:dyDescent="0.3">
      <c r="A394" s="47" t="s">
        <v>44</v>
      </c>
      <c r="B394">
        <v>42.972000000000001</v>
      </c>
      <c r="C394">
        <v>39.851999999999997</v>
      </c>
      <c r="D394">
        <v>37.146999999999998</v>
      </c>
    </row>
    <row r="395" spans="1:5" x14ac:dyDescent="0.3">
      <c r="A395" s="47"/>
    </row>
    <row r="396" spans="1:5" x14ac:dyDescent="0.3">
      <c r="A396" s="47" t="s">
        <v>68</v>
      </c>
      <c r="B396">
        <v>10.358000000000001</v>
      </c>
      <c r="C396">
        <v>11.183999999999999</v>
      </c>
      <c r="D396">
        <v>9.9350000000000005</v>
      </c>
    </row>
    <row r="397" spans="1:5" x14ac:dyDescent="0.3">
      <c r="A397" s="47" t="s">
        <v>45</v>
      </c>
      <c r="B397">
        <v>1.484</v>
      </c>
      <c r="C397">
        <v>1.6279999999999999</v>
      </c>
      <c r="D397">
        <v>1.446</v>
      </c>
    </row>
    <row r="398" spans="1:5" x14ac:dyDescent="0.3">
      <c r="A398" s="54" t="s">
        <v>69</v>
      </c>
      <c r="B398">
        <v>2.2250000000000001</v>
      </c>
      <c r="C398">
        <v>2.4470000000000001</v>
      </c>
      <c r="D398">
        <v>2.1739999999999999</v>
      </c>
    </row>
    <row r="399" spans="1:5" x14ac:dyDescent="0.3">
      <c r="A399" s="47" t="s">
        <v>46</v>
      </c>
      <c r="B399">
        <v>5.6040000000000001</v>
      </c>
      <c r="C399">
        <v>6.3239999999999998</v>
      </c>
      <c r="D399">
        <v>5.6180000000000003</v>
      </c>
    </row>
    <row r="400" spans="1:5" x14ac:dyDescent="0.3">
      <c r="A400" s="47" t="s">
        <v>64</v>
      </c>
      <c r="B400" s="4" t="s">
        <v>58</v>
      </c>
      <c r="C400" s="4" t="s">
        <v>58</v>
      </c>
      <c r="D400">
        <v>14.885</v>
      </c>
    </row>
    <row r="401" spans="1:4" x14ac:dyDescent="0.3">
      <c r="A401" s="47" t="s">
        <v>47</v>
      </c>
      <c r="B401">
        <v>8.4979999999999993</v>
      </c>
      <c r="C401">
        <v>8.0749999999999993</v>
      </c>
      <c r="D401">
        <v>7.173</v>
      </c>
    </row>
    <row r="402" spans="1:4" x14ac:dyDescent="0.3">
      <c r="A402" s="47" t="s">
        <v>48</v>
      </c>
      <c r="B402" s="7">
        <v>2.46</v>
      </c>
      <c r="C402">
        <v>1.8879999999999999</v>
      </c>
      <c r="D402">
        <v>3.8279999999999998</v>
      </c>
    </row>
    <row r="403" spans="1:4" x14ac:dyDescent="0.3">
      <c r="A403" s="47"/>
    </row>
    <row r="404" spans="1:4" x14ac:dyDescent="0.3">
      <c r="A404" s="47" t="s">
        <v>49</v>
      </c>
      <c r="B404">
        <v>11.465999999999999</v>
      </c>
      <c r="C404">
        <v>12.061</v>
      </c>
      <c r="D404">
        <v>10.714</v>
      </c>
    </row>
    <row r="405" spans="1:4" x14ac:dyDescent="0.3">
      <c r="A405" s="47" t="s">
        <v>1935</v>
      </c>
      <c r="B405">
        <v>88.534000000000006</v>
      </c>
      <c r="C405">
        <v>87.938999999999993</v>
      </c>
      <c r="D405">
        <v>89.286000000000001</v>
      </c>
    </row>
    <row r="406" spans="1:4" x14ac:dyDescent="0.3">
      <c r="A406" s="54" t="s">
        <v>51</v>
      </c>
      <c r="B406">
        <v>69.822999999999993</v>
      </c>
      <c r="C406">
        <v>67.841999999999999</v>
      </c>
      <c r="D406">
        <v>71.433000000000007</v>
      </c>
    </row>
    <row r="407" spans="1:4" x14ac:dyDescent="0.3">
      <c r="A407" s="47" t="s">
        <v>52</v>
      </c>
      <c r="B407">
        <v>26.279</v>
      </c>
      <c r="C407">
        <v>27.917999999999999</v>
      </c>
      <c r="D407">
        <v>34.220999999999997</v>
      </c>
    </row>
    <row r="408" spans="1:4" x14ac:dyDescent="0.3">
      <c r="A408" s="47" t="s">
        <v>53</v>
      </c>
      <c r="B408">
        <v>6.8150000000000004</v>
      </c>
      <c r="C408">
        <v>7.5019999999999998</v>
      </c>
      <c r="D408">
        <v>6.6639999999999997</v>
      </c>
    </row>
    <row r="409" spans="1:4" x14ac:dyDescent="0.3">
      <c r="A409" s="47" t="s">
        <v>54</v>
      </c>
      <c r="B409">
        <v>43.543999999999997</v>
      </c>
      <c r="C409">
        <v>39.923999999999999</v>
      </c>
      <c r="D409">
        <v>37.210999999999999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9"/>
  <sheetViews>
    <sheetView workbookViewId="0">
      <selection activeCell="A25" sqref="A25"/>
    </sheetView>
  </sheetViews>
  <sheetFormatPr defaultRowHeight="14.4" x14ac:dyDescent="0.3"/>
  <cols>
    <col min="1" max="1" width="41.44140625" customWidth="1"/>
    <col min="2" max="2" width="11.88671875" customWidth="1"/>
    <col min="3" max="3" width="15.33203125" customWidth="1"/>
  </cols>
  <sheetData>
    <row r="1" spans="1:4" ht="43.2" x14ac:dyDescent="0.3">
      <c r="A1" s="20" t="s">
        <v>2773</v>
      </c>
    </row>
    <row r="2" spans="1:4" ht="75.75" customHeight="1" x14ac:dyDescent="0.3">
      <c r="A2" s="2" t="s">
        <v>10</v>
      </c>
      <c r="B2" s="21" t="s">
        <v>1936</v>
      </c>
      <c r="C2" s="21" t="s">
        <v>1937</v>
      </c>
    </row>
    <row r="3" spans="1:4" x14ac:dyDescent="0.3">
      <c r="A3" s="3"/>
    </row>
    <row r="4" spans="1:4" x14ac:dyDescent="0.3">
      <c r="A4" s="8" t="s">
        <v>22</v>
      </c>
      <c r="B4" s="9">
        <v>100</v>
      </c>
      <c r="C4" s="9">
        <v>100</v>
      </c>
    </row>
    <row r="5" spans="1:4" x14ac:dyDescent="0.3">
      <c r="A5" s="8"/>
      <c r="B5" s="9"/>
      <c r="C5" s="9"/>
      <c r="D5" s="25"/>
    </row>
    <row r="6" spans="1:4" x14ac:dyDescent="0.3">
      <c r="A6" s="8" t="s">
        <v>151</v>
      </c>
      <c r="B6" s="6">
        <v>19.838999999999999</v>
      </c>
      <c r="C6" s="6">
        <v>18.882000000000001</v>
      </c>
      <c r="D6" s="25"/>
    </row>
    <row r="7" spans="1:4" x14ac:dyDescent="0.3">
      <c r="A7" s="8" t="s">
        <v>1872</v>
      </c>
      <c r="B7" s="6">
        <v>18.736999999999998</v>
      </c>
      <c r="C7" s="6">
        <v>17.827999999999999</v>
      </c>
    </row>
    <row r="8" spans="1:4" x14ac:dyDescent="0.3">
      <c r="A8" s="8" t="s">
        <v>1873</v>
      </c>
      <c r="B8" s="6">
        <v>12.622</v>
      </c>
      <c r="C8" s="9">
        <v>12.118</v>
      </c>
    </row>
    <row r="9" spans="1:4" x14ac:dyDescent="0.3">
      <c r="A9" s="8" t="s">
        <v>1874</v>
      </c>
      <c r="B9" s="9">
        <v>1.6990000000000001</v>
      </c>
      <c r="C9" s="6">
        <v>1.633</v>
      </c>
    </row>
    <row r="10" spans="1:4" x14ac:dyDescent="0.3">
      <c r="A10" s="8" t="s">
        <v>2409</v>
      </c>
      <c r="B10" s="9">
        <v>0.43</v>
      </c>
      <c r="C10" s="6">
        <v>0.41099999999999998</v>
      </c>
    </row>
    <row r="11" spans="1:4" x14ac:dyDescent="0.3">
      <c r="A11" s="8" t="s">
        <v>2539</v>
      </c>
      <c r="B11" s="9">
        <v>0.10299999999999999</v>
      </c>
      <c r="C11" s="6">
        <v>0.10199999999999999</v>
      </c>
    </row>
    <row r="12" spans="1:4" x14ac:dyDescent="0.3">
      <c r="A12" s="8" t="s">
        <v>2540</v>
      </c>
      <c r="B12" s="9">
        <v>0.20599999999999999</v>
      </c>
      <c r="C12" s="6">
        <v>0.189</v>
      </c>
    </row>
    <row r="13" spans="1:4" x14ac:dyDescent="0.3">
      <c r="A13" s="8" t="s">
        <v>2541</v>
      </c>
      <c r="B13" s="9">
        <v>0.122</v>
      </c>
      <c r="C13" s="6">
        <v>0.11899999999999999</v>
      </c>
    </row>
    <row r="14" spans="1:4" x14ac:dyDescent="0.3">
      <c r="A14" s="8" t="s">
        <v>2538</v>
      </c>
      <c r="B14" s="9">
        <v>1.266</v>
      </c>
      <c r="C14" s="6">
        <v>1.222</v>
      </c>
    </row>
    <row r="15" spans="1:4" x14ac:dyDescent="0.3">
      <c r="A15" s="8" t="s">
        <v>2542</v>
      </c>
      <c r="B15" s="9">
        <v>0.35799999999999998</v>
      </c>
      <c r="C15" s="6">
        <v>0.35299999999999998</v>
      </c>
    </row>
    <row r="16" spans="1:4" x14ac:dyDescent="0.3">
      <c r="A16" s="8" t="s">
        <v>2543</v>
      </c>
      <c r="B16" s="9">
        <v>0.123</v>
      </c>
      <c r="C16" s="6">
        <v>0.114</v>
      </c>
    </row>
    <row r="17" spans="1:3" x14ac:dyDescent="0.3">
      <c r="A17" s="8" t="s">
        <v>2544</v>
      </c>
      <c r="B17" s="9">
        <v>0.13100000000000001</v>
      </c>
      <c r="C17" s="6">
        <v>0.125</v>
      </c>
    </row>
    <row r="18" spans="1:3" x14ac:dyDescent="0.3">
      <c r="A18" s="8" t="s">
        <v>2545</v>
      </c>
      <c r="B18" s="9">
        <v>0.153</v>
      </c>
      <c r="C18" s="6">
        <v>0.151</v>
      </c>
    </row>
    <row r="19" spans="1:3" x14ac:dyDescent="0.3">
      <c r="A19" s="8" t="s">
        <v>2546</v>
      </c>
      <c r="B19" s="9">
        <v>0.16500000000000001</v>
      </c>
      <c r="C19" s="9">
        <v>0.16</v>
      </c>
    </row>
    <row r="20" spans="1:3" x14ac:dyDescent="0.3">
      <c r="A20" s="8" t="s">
        <v>2547</v>
      </c>
      <c r="B20" s="9">
        <v>8.4000000000000005E-2</v>
      </c>
      <c r="C20" s="6">
        <v>7.4999999999999997E-2</v>
      </c>
    </row>
    <row r="21" spans="1:3" x14ac:dyDescent="0.3">
      <c r="A21" s="8" t="s">
        <v>2548</v>
      </c>
      <c r="B21" s="9">
        <v>0.13800000000000001</v>
      </c>
      <c r="C21" s="6">
        <v>0.13800000000000001</v>
      </c>
    </row>
    <row r="22" spans="1:3" x14ac:dyDescent="0.3">
      <c r="A22" s="8" t="s">
        <v>2549</v>
      </c>
      <c r="B22" s="9">
        <v>0.11600000000000001</v>
      </c>
      <c r="C22" s="6">
        <v>0.106</v>
      </c>
    </row>
    <row r="23" spans="1:3" x14ac:dyDescent="0.3">
      <c r="A23" s="8" t="s">
        <v>1875</v>
      </c>
      <c r="B23" s="6">
        <v>4.024</v>
      </c>
      <c r="C23" s="6">
        <v>3.9119999999999999</v>
      </c>
    </row>
    <row r="24" spans="1:3" x14ac:dyDescent="0.3">
      <c r="A24" s="8" t="s">
        <v>2412</v>
      </c>
      <c r="B24" s="6">
        <v>3.7759999999999998</v>
      </c>
      <c r="C24" s="6">
        <v>3.673</v>
      </c>
    </row>
    <row r="25" spans="1:3" x14ac:dyDescent="0.3">
      <c r="A25" s="8" t="s">
        <v>2411</v>
      </c>
      <c r="B25" s="6">
        <v>2.9540000000000002</v>
      </c>
      <c r="C25" s="6">
        <v>2.919</v>
      </c>
    </row>
    <row r="26" spans="1:3" x14ac:dyDescent="0.3">
      <c r="A26" s="8" t="s">
        <v>2413</v>
      </c>
      <c r="B26" s="6">
        <v>1.6060000000000001</v>
      </c>
      <c r="C26" s="9">
        <v>1.55</v>
      </c>
    </row>
    <row r="27" spans="1:3" x14ac:dyDescent="0.3">
      <c r="A27" s="8" t="s">
        <v>2414</v>
      </c>
      <c r="B27" s="6">
        <v>0.41499999999999998</v>
      </c>
      <c r="C27" s="6">
        <v>0.40799999999999997</v>
      </c>
    </row>
    <row r="28" spans="1:3" x14ac:dyDescent="0.3">
      <c r="A28" s="8" t="s">
        <v>2415</v>
      </c>
      <c r="B28" s="6">
        <v>0.189</v>
      </c>
      <c r="C28" s="6">
        <v>0.188</v>
      </c>
    </row>
    <row r="29" spans="1:3" x14ac:dyDescent="0.3">
      <c r="A29" s="8" t="s">
        <v>2416</v>
      </c>
      <c r="B29" s="6">
        <v>0.159</v>
      </c>
      <c r="C29" s="6">
        <v>0.155</v>
      </c>
    </row>
    <row r="30" spans="1:3" x14ac:dyDescent="0.3">
      <c r="A30" s="8" t="s">
        <v>2417</v>
      </c>
      <c r="B30" s="9">
        <v>0.1</v>
      </c>
      <c r="C30" s="6">
        <v>0.106</v>
      </c>
    </row>
    <row r="31" spans="1:3" x14ac:dyDescent="0.3">
      <c r="A31" s="8" t="s">
        <v>2418</v>
      </c>
      <c r="B31" s="9">
        <v>0.11</v>
      </c>
      <c r="C31" s="6">
        <v>0.10100000000000001</v>
      </c>
    </row>
    <row r="32" spans="1:3" x14ac:dyDescent="0.3">
      <c r="A32" s="8" t="s">
        <v>2419</v>
      </c>
      <c r="B32" s="6">
        <v>0.63300000000000001</v>
      </c>
      <c r="C32" s="6">
        <v>0.59199999999999997</v>
      </c>
    </row>
    <row r="33" spans="1:3" x14ac:dyDescent="0.3">
      <c r="A33" s="8" t="s">
        <v>2420</v>
      </c>
      <c r="B33" s="6">
        <v>0.84499999999999997</v>
      </c>
      <c r="C33" s="6">
        <v>0.85199999999999998</v>
      </c>
    </row>
    <row r="34" spans="1:3" x14ac:dyDescent="0.3">
      <c r="A34" s="8" t="s">
        <v>2421</v>
      </c>
      <c r="B34" s="6">
        <v>0.158</v>
      </c>
      <c r="C34" s="6">
        <v>0.151</v>
      </c>
    </row>
    <row r="35" spans="1:3" x14ac:dyDescent="0.3">
      <c r="A35" s="8" t="s">
        <v>2422</v>
      </c>
      <c r="B35" s="6">
        <v>0.17699999999999999</v>
      </c>
      <c r="C35" s="6">
        <v>0.17799999999999999</v>
      </c>
    </row>
    <row r="36" spans="1:3" x14ac:dyDescent="0.3">
      <c r="A36" s="8" t="s">
        <v>2423</v>
      </c>
      <c r="B36" s="6">
        <v>0.14099999999999999</v>
      </c>
      <c r="C36" s="6">
        <v>0.13900000000000001</v>
      </c>
    </row>
    <row r="37" spans="1:3" x14ac:dyDescent="0.3">
      <c r="A37" s="8" t="s">
        <v>2424</v>
      </c>
      <c r="B37" s="6">
        <v>0.125</v>
      </c>
      <c r="C37" s="6">
        <v>0.13600000000000001</v>
      </c>
    </row>
    <row r="38" spans="1:3" x14ac:dyDescent="0.3">
      <c r="A38" s="8" t="s">
        <v>2425</v>
      </c>
      <c r="B38" s="6">
        <v>7.8E-2</v>
      </c>
      <c r="C38" s="9">
        <v>0.08</v>
      </c>
    </row>
    <row r="39" spans="1:3" x14ac:dyDescent="0.3">
      <c r="A39" s="8" t="s">
        <v>2426</v>
      </c>
      <c r="B39" s="6">
        <v>0.16700000000000001</v>
      </c>
      <c r="C39" s="6">
        <v>0.16800000000000001</v>
      </c>
    </row>
    <row r="40" spans="1:3" x14ac:dyDescent="0.3">
      <c r="A40" s="8" t="s">
        <v>2427</v>
      </c>
      <c r="B40" s="6">
        <v>0.502</v>
      </c>
      <c r="C40" s="6">
        <v>0.51700000000000002</v>
      </c>
    </row>
    <row r="41" spans="1:3" x14ac:dyDescent="0.3">
      <c r="A41" s="8" t="s">
        <v>2428</v>
      </c>
      <c r="B41" s="6">
        <v>0.122</v>
      </c>
      <c r="C41" s="6">
        <v>0.126</v>
      </c>
    </row>
    <row r="42" spans="1:3" x14ac:dyDescent="0.3">
      <c r="A42" s="8" t="s">
        <v>2429</v>
      </c>
      <c r="B42" s="9">
        <v>0.11</v>
      </c>
      <c r="C42" s="9">
        <v>0.12</v>
      </c>
    </row>
    <row r="43" spans="1:3" x14ac:dyDescent="0.3">
      <c r="A43" s="8" t="s">
        <v>2430</v>
      </c>
      <c r="B43" s="6">
        <v>0.17199999999999999</v>
      </c>
      <c r="C43" s="6">
        <v>0.186</v>
      </c>
    </row>
    <row r="44" spans="1:3" x14ac:dyDescent="0.3">
      <c r="A44" s="8" t="s">
        <v>2431</v>
      </c>
      <c r="B44" s="6">
        <v>9.7000000000000003E-2</v>
      </c>
      <c r="C44" s="6">
        <v>8.4000000000000005E-2</v>
      </c>
    </row>
    <row r="45" spans="1:3" x14ac:dyDescent="0.3">
      <c r="A45" s="8" t="s">
        <v>2432</v>
      </c>
      <c r="B45" s="6">
        <v>2E-3</v>
      </c>
      <c r="C45" s="6">
        <v>2E-3</v>
      </c>
    </row>
    <row r="46" spans="1:3" x14ac:dyDescent="0.3">
      <c r="A46" s="8" t="s">
        <v>2433</v>
      </c>
      <c r="B46" s="6">
        <v>0.40699999999999997</v>
      </c>
      <c r="C46" s="6">
        <v>0.376</v>
      </c>
    </row>
    <row r="47" spans="1:3" x14ac:dyDescent="0.3">
      <c r="A47" s="8" t="s">
        <v>2434</v>
      </c>
      <c r="B47" s="6">
        <v>0.16900000000000001</v>
      </c>
      <c r="C47" s="6">
        <v>0.161</v>
      </c>
    </row>
    <row r="48" spans="1:3" x14ac:dyDescent="0.3">
      <c r="A48" s="8" t="s">
        <v>2435</v>
      </c>
      <c r="B48" s="6">
        <v>0.13700000000000001</v>
      </c>
      <c r="C48" s="6">
        <v>0.124</v>
      </c>
    </row>
    <row r="49" spans="1:3" x14ac:dyDescent="0.3">
      <c r="A49" s="8" t="s">
        <v>2436</v>
      </c>
      <c r="B49" s="6">
        <v>0.10100000000000001</v>
      </c>
      <c r="C49" s="6">
        <v>9.0999999999999998E-2</v>
      </c>
    </row>
    <row r="50" spans="1:3" x14ac:dyDescent="0.3">
      <c r="A50" s="8" t="s">
        <v>2437</v>
      </c>
      <c r="B50" s="6">
        <v>0.41499999999999998</v>
      </c>
      <c r="C50" s="6">
        <v>0.378</v>
      </c>
    </row>
    <row r="51" spans="1:3" x14ac:dyDescent="0.3">
      <c r="A51" s="8" t="s">
        <v>2438</v>
      </c>
      <c r="B51" s="6">
        <v>0.14299999999999999</v>
      </c>
      <c r="C51" s="6">
        <v>0.13300000000000001</v>
      </c>
    </row>
    <row r="52" spans="1:3" x14ac:dyDescent="0.3">
      <c r="A52" s="8" t="s">
        <v>2439</v>
      </c>
      <c r="B52" s="6">
        <v>0.27200000000000002</v>
      </c>
      <c r="C52" s="6">
        <v>0.245</v>
      </c>
    </row>
    <row r="53" spans="1:3" x14ac:dyDescent="0.3">
      <c r="A53" s="8" t="s">
        <v>2440</v>
      </c>
      <c r="B53" s="6">
        <v>0.248</v>
      </c>
      <c r="C53" s="9">
        <v>0.23899999999999999</v>
      </c>
    </row>
    <row r="54" spans="1:3" x14ac:dyDescent="0.3">
      <c r="A54" s="8"/>
      <c r="B54" s="6"/>
      <c r="C54" s="9"/>
    </row>
    <row r="55" spans="1:3" x14ac:dyDescent="0.3">
      <c r="A55" s="8" t="s">
        <v>1876</v>
      </c>
      <c r="B55" s="9">
        <v>1.65</v>
      </c>
      <c r="C55" s="9">
        <v>1.58</v>
      </c>
    </row>
    <row r="56" spans="1:3" x14ac:dyDescent="0.3">
      <c r="A56" s="8" t="s">
        <v>2221</v>
      </c>
      <c r="B56" s="6">
        <v>0.93200000000000005</v>
      </c>
      <c r="C56" s="9">
        <v>0.91800000000000004</v>
      </c>
    </row>
    <row r="57" spans="1:3" x14ac:dyDescent="0.3">
      <c r="A57" s="8" t="s">
        <v>2441</v>
      </c>
      <c r="B57" s="6">
        <v>0.67800000000000005</v>
      </c>
      <c r="C57" s="9">
        <v>0.69499999999999995</v>
      </c>
    </row>
    <row r="58" spans="1:3" x14ac:dyDescent="0.3">
      <c r="A58" s="8" t="s">
        <v>2442</v>
      </c>
      <c r="B58" s="6">
        <v>0.254</v>
      </c>
      <c r="C58" s="9">
        <v>0.223</v>
      </c>
    </row>
    <row r="59" spans="1:3" x14ac:dyDescent="0.3">
      <c r="A59" s="8" t="s">
        <v>2550</v>
      </c>
      <c r="B59" s="6">
        <v>0.71799999999999997</v>
      </c>
      <c r="C59" s="9">
        <v>0.66200000000000003</v>
      </c>
    </row>
    <row r="60" spans="1:3" x14ac:dyDescent="0.3">
      <c r="A60" s="8" t="s">
        <v>2444</v>
      </c>
      <c r="B60" s="6">
        <v>8.5999999999999993E-2</v>
      </c>
      <c r="C60" s="9">
        <v>6.0999999999999999E-2</v>
      </c>
    </row>
    <row r="61" spans="1:3" x14ac:dyDescent="0.3">
      <c r="A61" s="8" t="s">
        <v>2445</v>
      </c>
      <c r="B61" s="6">
        <v>0.35499999999999998</v>
      </c>
      <c r="C61" s="9">
        <v>0.32200000000000001</v>
      </c>
    </row>
    <row r="62" spans="1:3" x14ac:dyDescent="0.3">
      <c r="A62" s="8" t="s">
        <v>2446</v>
      </c>
      <c r="B62" s="6">
        <v>0.17899999999999999</v>
      </c>
      <c r="C62" s="9">
        <v>0.17</v>
      </c>
    </row>
    <row r="63" spans="1:3" x14ac:dyDescent="0.3">
      <c r="A63" s="8" t="s">
        <v>2447</v>
      </c>
      <c r="B63" s="6">
        <v>9.7000000000000003E-2</v>
      </c>
      <c r="C63" s="9">
        <v>8.8999999999999996E-2</v>
      </c>
    </row>
    <row r="64" spans="1:3" x14ac:dyDescent="0.3">
      <c r="A64" s="8"/>
      <c r="B64" s="6"/>
      <c r="C64" s="9"/>
    </row>
    <row r="65" spans="1:3" x14ac:dyDescent="0.3">
      <c r="A65" s="8" t="s">
        <v>1877</v>
      </c>
      <c r="B65" s="6">
        <v>1.887</v>
      </c>
      <c r="C65" s="6">
        <v>1.702</v>
      </c>
    </row>
    <row r="66" spans="1:3" x14ac:dyDescent="0.3">
      <c r="A66" s="8" t="s">
        <v>2448</v>
      </c>
      <c r="B66" s="6">
        <v>0.99299999999999999</v>
      </c>
      <c r="C66" s="6">
        <v>0.89800000000000002</v>
      </c>
    </row>
    <row r="67" spans="1:3" x14ac:dyDescent="0.3">
      <c r="A67" s="8" t="s">
        <v>2449</v>
      </c>
      <c r="B67" s="6">
        <v>0.441</v>
      </c>
      <c r="C67" s="6">
        <v>0.38400000000000001</v>
      </c>
    </row>
    <row r="68" spans="1:3" x14ac:dyDescent="0.3">
      <c r="A68" s="8" t="s">
        <v>2450</v>
      </c>
      <c r="B68" s="6">
        <v>9.2999999999999999E-2</v>
      </c>
      <c r="C68" s="6">
        <v>9.0999999999999998E-2</v>
      </c>
    </row>
    <row r="69" spans="1:3" x14ac:dyDescent="0.3">
      <c r="A69" s="8" t="s">
        <v>2452</v>
      </c>
      <c r="B69" s="6">
        <v>5.0999999999999997E-2</v>
      </c>
      <c r="C69" s="6">
        <v>4.5999999999999999E-2</v>
      </c>
    </row>
    <row r="70" spans="1:3" x14ac:dyDescent="0.3">
      <c r="A70" s="8" t="s">
        <v>2453</v>
      </c>
      <c r="B70" s="6">
        <v>9.0999999999999998E-2</v>
      </c>
      <c r="C70" s="6">
        <v>7.1999999999999995E-2</v>
      </c>
    </row>
    <row r="71" spans="1:3" x14ac:dyDescent="0.3">
      <c r="A71" s="8" t="s">
        <v>2454</v>
      </c>
      <c r="B71" s="6">
        <v>0.20599999999999999</v>
      </c>
      <c r="C71" s="6">
        <v>0.17499999999999999</v>
      </c>
    </row>
    <row r="72" spans="1:3" x14ac:dyDescent="0.3">
      <c r="A72" s="8" t="s">
        <v>2451</v>
      </c>
      <c r="B72" s="6">
        <v>0.55200000000000005</v>
      </c>
      <c r="C72" s="6">
        <v>0.51400000000000001</v>
      </c>
    </row>
    <row r="73" spans="1:3" x14ac:dyDescent="0.3">
      <c r="A73" s="8" t="s">
        <v>2455</v>
      </c>
      <c r="B73" s="6">
        <v>0.125</v>
      </c>
      <c r="C73" s="6">
        <v>0.11600000000000001</v>
      </c>
    </row>
    <row r="74" spans="1:3" x14ac:dyDescent="0.3">
      <c r="A74" s="8" t="s">
        <v>2456</v>
      </c>
      <c r="B74" s="6">
        <v>0.11700000000000001</v>
      </c>
      <c r="C74" s="6">
        <v>0.111</v>
      </c>
    </row>
    <row r="75" spans="1:3" x14ac:dyDescent="0.3">
      <c r="A75" s="8" t="s">
        <v>2457</v>
      </c>
      <c r="B75" s="6">
        <v>5.3999999999999999E-2</v>
      </c>
      <c r="C75" s="6">
        <v>5.1999999999999998E-2</v>
      </c>
    </row>
    <row r="76" spans="1:3" x14ac:dyDescent="0.3">
      <c r="A76" s="8" t="s">
        <v>2458</v>
      </c>
      <c r="B76" s="6">
        <v>0.255</v>
      </c>
      <c r="C76" s="6">
        <v>0.23499999999999999</v>
      </c>
    </row>
    <row r="77" spans="1:3" x14ac:dyDescent="0.3">
      <c r="A77" s="8" t="s">
        <v>2459</v>
      </c>
      <c r="B77" s="6">
        <v>0.89400000000000002</v>
      </c>
      <c r="C77" s="6">
        <v>0.80400000000000005</v>
      </c>
    </row>
    <row r="78" spans="1:3" x14ac:dyDescent="0.3">
      <c r="A78" s="8" t="s">
        <v>2460</v>
      </c>
      <c r="B78" s="9">
        <v>0.45</v>
      </c>
      <c r="C78" s="6">
        <v>0.38300000000000001</v>
      </c>
    </row>
    <row r="79" spans="1:3" x14ac:dyDescent="0.3">
      <c r="A79" s="8" t="s">
        <v>2461</v>
      </c>
      <c r="B79" s="6">
        <v>0.123</v>
      </c>
      <c r="C79" s="6">
        <v>0.10100000000000001</v>
      </c>
    </row>
    <row r="80" spans="1:3" x14ac:dyDescent="0.3">
      <c r="A80" s="8" t="s">
        <v>2462</v>
      </c>
      <c r="B80" s="9">
        <v>0.17</v>
      </c>
      <c r="C80" s="6">
        <v>0.14799999999999999</v>
      </c>
    </row>
    <row r="81" spans="1:3" x14ac:dyDescent="0.3">
      <c r="A81" s="8" t="s">
        <v>2237</v>
      </c>
      <c r="B81" s="6">
        <v>0.157</v>
      </c>
      <c r="C81" s="6">
        <v>0.13400000000000001</v>
      </c>
    </row>
    <row r="82" spans="1:3" x14ac:dyDescent="0.3">
      <c r="A82" s="8" t="s">
        <v>2463</v>
      </c>
      <c r="B82" s="6">
        <v>0.44400000000000001</v>
      </c>
      <c r="C82" s="6">
        <v>0.42199999999999999</v>
      </c>
    </row>
    <row r="83" spans="1:3" x14ac:dyDescent="0.3">
      <c r="A83" s="8" t="s">
        <v>2464</v>
      </c>
      <c r="B83" s="6">
        <v>0.121</v>
      </c>
      <c r="C83" s="6">
        <v>0.109</v>
      </c>
    </row>
    <row r="84" spans="1:3" x14ac:dyDescent="0.3">
      <c r="A84" s="8" t="s">
        <v>2465</v>
      </c>
      <c r="B84" s="6">
        <v>0.111</v>
      </c>
      <c r="C84" s="9">
        <v>0.11</v>
      </c>
    </row>
    <row r="85" spans="1:3" x14ac:dyDescent="0.3">
      <c r="A85" s="8" t="s">
        <v>2466</v>
      </c>
      <c r="B85" s="6">
        <v>0.21299999999999999</v>
      </c>
      <c r="C85" s="6">
        <v>0.20200000000000001</v>
      </c>
    </row>
    <row r="86" spans="1:3" x14ac:dyDescent="0.3">
      <c r="A86" s="8"/>
      <c r="B86" s="6"/>
      <c r="C86" s="6"/>
    </row>
    <row r="87" spans="1:3" x14ac:dyDescent="0.3">
      <c r="A87" s="8" t="s">
        <v>1878</v>
      </c>
      <c r="B87" s="6">
        <v>3.3639999999999999</v>
      </c>
      <c r="C87" s="6">
        <v>3.2930000000000001</v>
      </c>
    </row>
    <row r="88" spans="1:3" x14ac:dyDescent="0.3">
      <c r="A88" s="8" t="s">
        <v>1879</v>
      </c>
      <c r="B88" s="9">
        <v>0.48399999999999999</v>
      </c>
      <c r="C88" s="6">
        <v>0.45300000000000001</v>
      </c>
    </row>
    <row r="89" spans="1:3" x14ac:dyDescent="0.3">
      <c r="A89" s="8" t="s">
        <v>2241</v>
      </c>
      <c r="B89" s="9">
        <v>0.22800000000000001</v>
      </c>
      <c r="C89" s="6">
        <v>0.216</v>
      </c>
    </row>
    <row r="90" spans="1:3" x14ac:dyDescent="0.3">
      <c r="A90" s="8" t="s">
        <v>2242</v>
      </c>
      <c r="B90" s="9">
        <v>0.14099999999999999</v>
      </c>
      <c r="C90" s="6">
        <v>0.13600000000000001</v>
      </c>
    </row>
    <row r="91" spans="1:3" x14ac:dyDescent="0.3">
      <c r="A91" s="8" t="s">
        <v>2243</v>
      </c>
      <c r="B91" s="9">
        <v>0.115</v>
      </c>
      <c r="C91" s="6">
        <v>0.10100000000000001</v>
      </c>
    </row>
    <row r="92" spans="1:3" x14ac:dyDescent="0.3">
      <c r="A92" s="8" t="s">
        <v>1880</v>
      </c>
      <c r="B92" s="6">
        <v>0.36099999999999999</v>
      </c>
      <c r="C92" s="6">
        <v>0.34100000000000003</v>
      </c>
    </row>
    <row r="93" spans="1:3" x14ac:dyDescent="0.3">
      <c r="A93" s="8" t="s">
        <v>2244</v>
      </c>
      <c r="B93" s="6">
        <v>9.8000000000000004E-2</v>
      </c>
      <c r="C93" s="6">
        <v>8.6999999999999994E-2</v>
      </c>
    </row>
    <row r="94" spans="1:3" x14ac:dyDescent="0.3">
      <c r="A94" s="8" t="s">
        <v>2245</v>
      </c>
      <c r="B94" s="6">
        <v>7.6999999999999999E-2</v>
      </c>
      <c r="C94" s="6">
        <v>7.1999999999999995E-2</v>
      </c>
    </row>
    <row r="95" spans="1:3" x14ac:dyDescent="0.3">
      <c r="A95" s="8" t="s">
        <v>2246</v>
      </c>
      <c r="B95" s="6">
        <v>0.186</v>
      </c>
      <c r="C95" s="6">
        <v>0.182</v>
      </c>
    </row>
    <row r="96" spans="1:3" x14ac:dyDescent="0.3">
      <c r="A96" s="8" t="s">
        <v>1881</v>
      </c>
      <c r="B96" s="10">
        <v>1.387</v>
      </c>
      <c r="C96" s="9">
        <v>1.39</v>
      </c>
    </row>
    <row r="97" spans="1:3" x14ac:dyDescent="0.3">
      <c r="A97" s="8" t="s">
        <v>2247</v>
      </c>
      <c r="B97" s="10">
        <v>0.55900000000000005</v>
      </c>
      <c r="C97" s="9">
        <v>0.60699999999999998</v>
      </c>
    </row>
    <row r="98" spans="1:3" x14ac:dyDescent="0.3">
      <c r="A98" s="8" t="s">
        <v>2248</v>
      </c>
      <c r="B98" s="10">
        <v>0.30299999999999999</v>
      </c>
      <c r="C98" s="9">
        <v>0.28599999999999998</v>
      </c>
    </row>
    <row r="99" spans="1:3" x14ac:dyDescent="0.3">
      <c r="A99" s="8" t="s">
        <v>2249</v>
      </c>
      <c r="B99" s="10">
        <v>0.129</v>
      </c>
      <c r="C99" s="9">
        <v>0.124</v>
      </c>
    </row>
    <row r="100" spans="1:3" x14ac:dyDescent="0.3">
      <c r="A100" s="8" t="s">
        <v>2250</v>
      </c>
      <c r="B100" s="10">
        <v>0.13700000000000001</v>
      </c>
      <c r="C100" s="9">
        <v>0.11700000000000001</v>
      </c>
    </row>
    <row r="101" spans="1:3" x14ac:dyDescent="0.3">
      <c r="A101" s="8" t="s">
        <v>2251</v>
      </c>
      <c r="B101" s="10">
        <v>0.25900000000000001</v>
      </c>
      <c r="C101" s="9">
        <v>0.25600000000000001</v>
      </c>
    </row>
    <row r="102" spans="1:3" x14ac:dyDescent="0.3">
      <c r="A102" s="8" t="s">
        <v>1882</v>
      </c>
      <c r="B102" s="6">
        <v>1.131</v>
      </c>
      <c r="C102" s="6">
        <v>1.1080000000000001</v>
      </c>
    </row>
    <row r="103" spans="1:3" x14ac:dyDescent="0.3">
      <c r="A103" s="8" t="s">
        <v>2467</v>
      </c>
      <c r="B103" s="6">
        <v>0.107</v>
      </c>
      <c r="C103" s="6">
        <v>9.9000000000000005E-2</v>
      </c>
    </row>
    <row r="104" spans="1:3" x14ac:dyDescent="0.3">
      <c r="A104" s="8" t="s">
        <v>2253</v>
      </c>
      <c r="B104" s="6">
        <v>0.17799999999999999</v>
      </c>
      <c r="C104" s="6">
        <v>0.16700000000000001</v>
      </c>
    </row>
    <row r="105" spans="1:3" x14ac:dyDescent="0.3">
      <c r="A105" s="8" t="s">
        <v>2254</v>
      </c>
      <c r="B105" s="6">
        <v>0.21199999999999999</v>
      </c>
      <c r="C105" s="6">
        <v>0.214</v>
      </c>
    </row>
    <row r="106" spans="1:3" x14ac:dyDescent="0.3">
      <c r="A106" s="8" t="s">
        <v>2255</v>
      </c>
      <c r="B106" s="9">
        <v>0.12</v>
      </c>
      <c r="C106" s="9">
        <v>0.11</v>
      </c>
    </row>
    <row r="107" spans="1:3" x14ac:dyDescent="0.3">
      <c r="A107" s="8" t="s">
        <v>2256</v>
      </c>
      <c r="B107" s="6">
        <v>0.182</v>
      </c>
      <c r="C107" s="6">
        <v>0.17799999999999999</v>
      </c>
    </row>
    <row r="108" spans="1:3" x14ac:dyDescent="0.3">
      <c r="A108" s="8" t="s">
        <v>2257</v>
      </c>
      <c r="B108" s="6">
        <v>0.17299999999999999</v>
      </c>
      <c r="C108" s="6">
        <v>0.17499999999999999</v>
      </c>
    </row>
    <row r="109" spans="1:3" x14ac:dyDescent="0.3">
      <c r="A109" s="8" t="s">
        <v>2258</v>
      </c>
      <c r="B109" s="9">
        <v>0.16</v>
      </c>
      <c r="C109" s="6">
        <v>0.16500000000000001</v>
      </c>
    </row>
    <row r="110" spans="1:3" x14ac:dyDescent="0.3">
      <c r="A110" s="8"/>
      <c r="B110" s="9"/>
      <c r="C110" s="6"/>
    </row>
    <row r="111" spans="1:3" x14ac:dyDescent="0.3">
      <c r="A111" s="8" t="s">
        <v>1883</v>
      </c>
      <c r="B111" s="6">
        <v>6.1159999999999997</v>
      </c>
      <c r="C111" s="9">
        <v>5.7110000000000003</v>
      </c>
    </row>
    <row r="112" spans="1:3" x14ac:dyDescent="0.3">
      <c r="A112" s="8" t="s">
        <v>2259</v>
      </c>
      <c r="B112" s="6">
        <v>1.956</v>
      </c>
      <c r="C112" s="9">
        <v>1.956</v>
      </c>
    </row>
    <row r="113" spans="1:3" x14ac:dyDescent="0.3">
      <c r="A113" s="8" t="s">
        <v>2260</v>
      </c>
      <c r="B113" s="9">
        <v>2.2000000000000002</v>
      </c>
      <c r="C113" s="9">
        <v>1.901</v>
      </c>
    </row>
    <row r="114" spans="1:3" x14ac:dyDescent="0.3">
      <c r="A114" s="8" t="s">
        <v>2261</v>
      </c>
      <c r="B114" s="9">
        <v>1.18</v>
      </c>
      <c r="C114" s="9">
        <v>1.3009999999999999</v>
      </c>
    </row>
    <row r="115" spans="1:3" x14ac:dyDescent="0.3">
      <c r="A115" s="8" t="s">
        <v>2262</v>
      </c>
      <c r="B115" s="9">
        <v>0.78</v>
      </c>
      <c r="C115" s="9">
        <v>0.55300000000000005</v>
      </c>
    </row>
    <row r="116" spans="1:3" x14ac:dyDescent="0.3">
      <c r="A116" s="8"/>
      <c r="B116" s="6"/>
      <c r="C116" s="9"/>
    </row>
    <row r="117" spans="1:3" x14ac:dyDescent="0.3">
      <c r="A117" s="8" t="s">
        <v>89</v>
      </c>
      <c r="B117" s="6">
        <v>1.101</v>
      </c>
      <c r="C117" s="6">
        <v>1.054</v>
      </c>
    </row>
    <row r="118" spans="1:3" x14ac:dyDescent="0.3">
      <c r="A118" s="8" t="s">
        <v>1990</v>
      </c>
      <c r="B118" s="6">
        <v>0.83699999999999997</v>
      </c>
      <c r="C118" s="6">
        <v>0.80500000000000005</v>
      </c>
    </row>
    <row r="119" spans="1:3" x14ac:dyDescent="0.3">
      <c r="A119" s="8" t="s">
        <v>1992</v>
      </c>
      <c r="B119" s="6">
        <v>0.42099999999999999</v>
      </c>
      <c r="C119" s="6">
        <v>0.46800000000000003</v>
      </c>
    </row>
    <row r="120" spans="1:3" x14ac:dyDescent="0.3">
      <c r="A120" s="8" t="s">
        <v>2263</v>
      </c>
      <c r="B120" s="6">
        <v>0.182</v>
      </c>
      <c r="C120" s="6">
        <v>0.159</v>
      </c>
    </row>
    <row r="121" spans="1:3" x14ac:dyDescent="0.3">
      <c r="A121" s="8" t="s">
        <v>2264</v>
      </c>
      <c r="B121" s="6">
        <v>0.13100000000000001</v>
      </c>
      <c r="C121" s="6">
        <v>9.6000000000000002E-2</v>
      </c>
    </row>
    <row r="122" spans="1:3" x14ac:dyDescent="0.3">
      <c r="A122" s="8" t="s">
        <v>2265</v>
      </c>
      <c r="B122" s="6">
        <v>0.10299999999999999</v>
      </c>
      <c r="C122" s="6">
        <v>8.3000000000000004E-2</v>
      </c>
    </row>
    <row r="123" spans="1:3" x14ac:dyDescent="0.3">
      <c r="A123" s="8" t="s">
        <v>1991</v>
      </c>
      <c r="B123" s="6">
        <v>0.21099999999999999</v>
      </c>
      <c r="C123" s="6">
        <v>0.21199999999999999</v>
      </c>
    </row>
    <row r="124" spans="1:3" x14ac:dyDescent="0.3">
      <c r="A124" s="8" t="s">
        <v>2147</v>
      </c>
      <c r="B124" s="6">
        <v>5.3999999999999999E-2</v>
      </c>
      <c r="C124" s="6">
        <v>3.6999999999999998E-2</v>
      </c>
    </row>
    <row r="125" spans="1:3" x14ac:dyDescent="0.3">
      <c r="A125" s="3"/>
      <c r="B125" s="6"/>
      <c r="C125" s="6"/>
    </row>
    <row r="126" spans="1:3" x14ac:dyDescent="0.3">
      <c r="A126" s="8" t="s">
        <v>91</v>
      </c>
      <c r="B126" s="6">
        <v>37.612000000000002</v>
      </c>
      <c r="C126" s="6">
        <v>42.302999999999997</v>
      </c>
    </row>
    <row r="127" spans="1:3" x14ac:dyDescent="0.3">
      <c r="A127" t="s">
        <v>92</v>
      </c>
      <c r="B127" s="6">
        <v>21.524000000000001</v>
      </c>
      <c r="C127" s="6">
        <v>28.454000000000001</v>
      </c>
    </row>
    <row r="128" spans="1:3" x14ac:dyDescent="0.3">
      <c r="A128" t="s">
        <v>1884</v>
      </c>
      <c r="B128" s="6">
        <v>7.0110000000000001</v>
      </c>
      <c r="C128" s="44" t="s">
        <v>58</v>
      </c>
    </row>
    <row r="129" spans="1:3" x14ac:dyDescent="0.3">
      <c r="A129" t="s">
        <v>1885</v>
      </c>
      <c r="B129" s="6">
        <v>6.0880000000000001</v>
      </c>
      <c r="C129" s="6">
        <v>5.0190000000000001</v>
      </c>
    </row>
    <row r="130" spans="1:3" x14ac:dyDescent="0.3">
      <c r="A130" t="s">
        <v>1886</v>
      </c>
      <c r="B130" s="6">
        <v>0.92300000000000004</v>
      </c>
      <c r="C130" s="6">
        <v>0.55100000000000005</v>
      </c>
    </row>
    <row r="131" spans="1:3" x14ac:dyDescent="0.3">
      <c r="A131" t="s">
        <v>1996</v>
      </c>
      <c r="B131" s="6">
        <v>0.59099999999999997</v>
      </c>
      <c r="C131" s="6">
        <v>0.36199999999999999</v>
      </c>
    </row>
    <row r="132" spans="1:3" x14ac:dyDescent="0.3">
      <c r="A132" t="s">
        <v>1997</v>
      </c>
      <c r="B132" s="6">
        <v>0.248</v>
      </c>
      <c r="C132" s="6">
        <v>0.13400000000000001</v>
      </c>
    </row>
    <row r="133" spans="1:3" x14ac:dyDescent="0.3">
      <c r="A133" t="s">
        <v>1998</v>
      </c>
      <c r="B133" s="6">
        <v>8.4000000000000005E-2</v>
      </c>
      <c r="C133" s="6">
        <v>5.5E-2</v>
      </c>
    </row>
    <row r="134" spans="1:3" x14ac:dyDescent="0.3">
      <c r="A134" t="s">
        <v>2468</v>
      </c>
      <c r="B134" s="44" t="s">
        <v>58</v>
      </c>
      <c r="C134" s="6">
        <v>22.884</v>
      </c>
    </row>
    <row r="135" spans="1:3" x14ac:dyDescent="0.3">
      <c r="A135" t="s">
        <v>2469</v>
      </c>
      <c r="B135" s="44" t="s">
        <v>58</v>
      </c>
      <c r="C135" s="6">
        <v>8.673</v>
      </c>
    </row>
    <row r="136" spans="1:3" x14ac:dyDescent="0.3">
      <c r="A136" t="s">
        <v>2769</v>
      </c>
      <c r="B136" s="44" t="s">
        <v>58</v>
      </c>
      <c r="C136" s="6">
        <v>10.971</v>
      </c>
    </row>
    <row r="137" spans="1:3" x14ac:dyDescent="0.3">
      <c r="A137" t="s">
        <v>2470</v>
      </c>
      <c r="B137" s="44" t="s">
        <v>58</v>
      </c>
      <c r="C137" s="6">
        <v>0.499</v>
      </c>
    </row>
    <row r="138" spans="1:3" x14ac:dyDescent="0.3">
      <c r="A138" t="s">
        <v>2471</v>
      </c>
      <c r="B138" s="44" t="s">
        <v>58</v>
      </c>
      <c r="C138" s="6">
        <v>1.4590000000000001</v>
      </c>
    </row>
    <row r="139" spans="1:3" x14ac:dyDescent="0.3">
      <c r="A139" t="s">
        <v>2472</v>
      </c>
      <c r="B139" s="44" t="s">
        <v>58</v>
      </c>
      <c r="C139" s="6">
        <v>9.0129999999999999</v>
      </c>
    </row>
    <row r="140" spans="1:3" x14ac:dyDescent="0.3">
      <c r="A140" t="s">
        <v>1887</v>
      </c>
      <c r="B140" s="9">
        <v>13.981</v>
      </c>
      <c r="C140" s="44" t="s">
        <v>58</v>
      </c>
    </row>
    <row r="141" spans="1:3" x14ac:dyDescent="0.3">
      <c r="A141" t="s">
        <v>1888</v>
      </c>
      <c r="B141" s="6">
        <v>13.582000000000001</v>
      </c>
      <c r="C141" s="44" t="s">
        <v>58</v>
      </c>
    </row>
    <row r="142" spans="1:3" x14ac:dyDescent="0.3">
      <c r="A142" t="s">
        <v>1889</v>
      </c>
      <c r="B142" s="9">
        <v>0.4</v>
      </c>
      <c r="C142" s="44" t="s">
        <v>58</v>
      </c>
    </row>
    <row r="143" spans="1:3" x14ac:dyDescent="0.3">
      <c r="A143" t="s">
        <v>252</v>
      </c>
      <c r="B143" s="6">
        <v>0.53200000000000003</v>
      </c>
      <c r="C143" s="9">
        <v>3.2389999999999999</v>
      </c>
    </row>
    <row r="144" spans="1:3" x14ac:dyDescent="0.3">
      <c r="A144" t="s">
        <v>1890</v>
      </c>
      <c r="B144" s="6">
        <v>0.29499999999999998</v>
      </c>
      <c r="C144" s="9">
        <v>2.3929999999999998</v>
      </c>
    </row>
    <row r="145" spans="1:3" x14ac:dyDescent="0.3">
      <c r="A145" t="s">
        <v>1891</v>
      </c>
      <c r="B145" s="6">
        <v>0.23599999999999999</v>
      </c>
      <c r="C145" s="6">
        <v>0.84599999999999997</v>
      </c>
    </row>
    <row r="146" spans="1:3" x14ac:dyDescent="0.3">
      <c r="A146" t="s">
        <v>2268</v>
      </c>
      <c r="B146" s="6">
        <v>0.128</v>
      </c>
      <c r="C146" s="6">
        <v>0.14299999999999999</v>
      </c>
    </row>
    <row r="147" spans="1:3" x14ac:dyDescent="0.3">
      <c r="A147" t="s">
        <v>2473</v>
      </c>
      <c r="B147" s="6">
        <v>8.9999999999999993E-3</v>
      </c>
      <c r="C147" s="9">
        <v>0.08</v>
      </c>
    </row>
    <row r="148" spans="1:3" x14ac:dyDescent="0.3">
      <c r="A148" t="s">
        <v>2551</v>
      </c>
      <c r="B148" s="6">
        <v>8.9999999999999993E-3</v>
      </c>
      <c r="C148" s="6">
        <v>5.1999999999999998E-2</v>
      </c>
    </row>
    <row r="149" spans="1:3" x14ac:dyDescent="0.3">
      <c r="A149" t="s">
        <v>2270</v>
      </c>
      <c r="B149" s="6">
        <v>6.0999999999999999E-2</v>
      </c>
      <c r="C149" s="6">
        <v>7.0999999999999994E-2</v>
      </c>
    </row>
    <row r="150" spans="1:3" x14ac:dyDescent="0.3">
      <c r="A150" t="s">
        <v>2475</v>
      </c>
      <c r="B150" s="44" t="s">
        <v>58</v>
      </c>
      <c r="C150" s="6">
        <v>0.47699999999999998</v>
      </c>
    </row>
    <row r="151" spans="1:3" x14ac:dyDescent="0.3">
      <c r="A151" t="s">
        <v>2105</v>
      </c>
      <c r="B151" s="6">
        <v>2.9000000000000001E-2</v>
      </c>
      <c r="C151" s="6">
        <v>2.1999999999999999E-2</v>
      </c>
    </row>
    <row r="152" spans="1:3" x14ac:dyDescent="0.3">
      <c r="A152" t="s">
        <v>103</v>
      </c>
      <c r="B152" s="6">
        <v>8.2159999999999993</v>
      </c>
      <c r="C152" s="9">
        <v>7.0730000000000004</v>
      </c>
    </row>
    <row r="153" spans="1:3" x14ac:dyDescent="0.3">
      <c r="A153" t="s">
        <v>1896</v>
      </c>
      <c r="B153" s="9">
        <v>6.03</v>
      </c>
      <c r="C153" s="6">
        <v>5.2389999999999999</v>
      </c>
    </row>
    <row r="154" spans="1:3" x14ac:dyDescent="0.3">
      <c r="A154" t="s">
        <v>1897</v>
      </c>
      <c r="B154" s="6">
        <v>1.355</v>
      </c>
      <c r="C154" s="6">
        <v>1.1819999999999999</v>
      </c>
    </row>
    <row r="155" spans="1:3" x14ac:dyDescent="0.3">
      <c r="A155" t="s">
        <v>2271</v>
      </c>
      <c r="B155" s="9">
        <v>1.1499999999999999</v>
      </c>
      <c r="C155" s="6">
        <v>1.0049999999999999</v>
      </c>
    </row>
    <row r="156" spans="1:3" x14ac:dyDescent="0.3">
      <c r="A156" t="s">
        <v>2476</v>
      </c>
      <c r="B156" s="6">
        <v>0.19600000000000001</v>
      </c>
      <c r="C156" s="6">
        <v>0.17100000000000001</v>
      </c>
    </row>
    <row r="157" spans="1:3" x14ac:dyDescent="0.3">
      <c r="A157" t="s">
        <v>2273</v>
      </c>
      <c r="B157" s="6">
        <v>8.9999999999999993E-3</v>
      </c>
      <c r="C157" s="6">
        <v>6.0000000000000001E-3</v>
      </c>
    </row>
    <row r="158" spans="1:3" x14ac:dyDescent="0.3">
      <c r="A158" t="s">
        <v>1898</v>
      </c>
      <c r="B158" s="6">
        <v>4.6749999999999998</v>
      </c>
      <c r="C158" s="9">
        <v>4.0579999999999998</v>
      </c>
    </row>
    <row r="159" spans="1:3" x14ac:dyDescent="0.3">
      <c r="A159" t="s">
        <v>2274</v>
      </c>
      <c r="B159" s="6">
        <v>2.5739999999999998</v>
      </c>
      <c r="C159" s="9">
        <v>2.2130000000000001</v>
      </c>
    </row>
    <row r="160" spans="1:3" x14ac:dyDescent="0.3">
      <c r="A160" t="s">
        <v>2275</v>
      </c>
      <c r="B160" s="6">
        <v>2.101</v>
      </c>
      <c r="C160" s="9">
        <v>1.8440000000000001</v>
      </c>
    </row>
    <row r="161" spans="1:3" x14ac:dyDescent="0.3">
      <c r="A161" t="s">
        <v>1899</v>
      </c>
      <c r="B161" s="6">
        <v>2.1859999999999999</v>
      </c>
      <c r="C161" s="6">
        <v>1.8340000000000001</v>
      </c>
    </row>
    <row r="162" spans="1:3" x14ac:dyDescent="0.3">
      <c r="A162" t="s">
        <v>2276</v>
      </c>
      <c r="B162" s="6">
        <v>1.486</v>
      </c>
      <c r="C162" s="9">
        <v>1.25</v>
      </c>
    </row>
    <row r="163" spans="1:3" x14ac:dyDescent="0.3">
      <c r="A163" t="s">
        <v>2277</v>
      </c>
      <c r="B163" s="6">
        <v>0.83099999999999996</v>
      </c>
      <c r="C163" s="6">
        <v>0.70099999999999996</v>
      </c>
    </row>
    <row r="164" spans="1:3" x14ac:dyDescent="0.3">
      <c r="A164" t="s">
        <v>2278</v>
      </c>
      <c r="B164" s="6">
        <v>0.35699999999999998</v>
      </c>
      <c r="C164" s="6">
        <v>0.30099999999999999</v>
      </c>
    </row>
    <row r="165" spans="1:3" x14ac:dyDescent="0.3">
      <c r="A165" t="s">
        <v>2279</v>
      </c>
      <c r="B165" s="6">
        <v>0.29799999999999999</v>
      </c>
      <c r="C165" s="6">
        <v>0.249</v>
      </c>
    </row>
    <row r="166" spans="1:3" x14ac:dyDescent="0.3">
      <c r="A166" t="s">
        <v>2280</v>
      </c>
      <c r="B166" s="6">
        <v>0.51300000000000001</v>
      </c>
      <c r="C166" s="6">
        <v>0.433</v>
      </c>
    </row>
    <row r="167" spans="1:3" x14ac:dyDescent="0.3">
      <c r="A167" t="s">
        <v>2281</v>
      </c>
      <c r="B167" s="6">
        <v>5.8000000000000003E-2</v>
      </c>
      <c r="C167" s="6">
        <v>4.7E-2</v>
      </c>
    </row>
    <row r="168" spans="1:3" x14ac:dyDescent="0.3">
      <c r="A168" t="s">
        <v>2282</v>
      </c>
      <c r="B168" s="9">
        <v>0.12</v>
      </c>
      <c r="C168" s="6">
        <v>9.8000000000000004E-2</v>
      </c>
    </row>
    <row r="169" spans="1:3" x14ac:dyDescent="0.3">
      <c r="A169" t="s">
        <v>2131</v>
      </c>
      <c r="B169" s="6">
        <v>8.0000000000000002E-3</v>
      </c>
      <c r="C169" s="6">
        <v>6.0000000000000001E-3</v>
      </c>
    </row>
    <row r="170" spans="1:3" x14ac:dyDescent="0.3">
      <c r="A170" t="s">
        <v>1892</v>
      </c>
      <c r="B170" s="6">
        <v>7.8719999999999999</v>
      </c>
      <c r="C170" s="6">
        <v>6.7759999999999998</v>
      </c>
    </row>
    <row r="171" spans="1:3" x14ac:dyDescent="0.3">
      <c r="A171" t="s">
        <v>1900</v>
      </c>
      <c r="B171" s="6">
        <v>4.0129999999999999</v>
      </c>
      <c r="C171" s="9">
        <v>3.83</v>
      </c>
    </row>
    <row r="172" spans="1:3" x14ac:dyDescent="0.3">
      <c r="A172" t="s">
        <v>2283</v>
      </c>
      <c r="B172" s="6">
        <v>0.57399999999999995</v>
      </c>
      <c r="C172" s="9">
        <v>0.49099999999999999</v>
      </c>
    </row>
    <row r="173" spans="1:3" x14ac:dyDescent="0.3">
      <c r="A173" t="s">
        <v>2284</v>
      </c>
      <c r="B173" s="6">
        <v>0.27900000000000003</v>
      </c>
      <c r="C173" s="9">
        <v>0.249</v>
      </c>
    </row>
    <row r="174" spans="1:3" x14ac:dyDescent="0.3">
      <c r="A174" t="s">
        <v>2477</v>
      </c>
      <c r="B174" s="6">
        <v>0.29299999999999998</v>
      </c>
      <c r="C174" s="9">
        <v>0.24099999999999999</v>
      </c>
    </row>
    <row r="175" spans="1:3" x14ac:dyDescent="0.3">
      <c r="A175" t="s">
        <v>1989</v>
      </c>
      <c r="B175" s="6">
        <v>2E-3</v>
      </c>
      <c r="C175" s="9">
        <v>1E-3</v>
      </c>
    </row>
    <row r="176" spans="1:3" x14ac:dyDescent="0.3">
      <c r="A176" t="s">
        <v>2286</v>
      </c>
      <c r="B176" s="6">
        <v>1.2869999999999999</v>
      </c>
      <c r="C176" s="9">
        <v>1.115</v>
      </c>
    </row>
    <row r="177" spans="1:3" x14ac:dyDescent="0.3">
      <c r="A177" t="s">
        <v>2287</v>
      </c>
      <c r="B177" s="6">
        <v>0.42099999999999999</v>
      </c>
      <c r="C177" s="9">
        <v>0.376</v>
      </c>
    </row>
    <row r="178" spans="1:3" x14ac:dyDescent="0.3">
      <c r="A178" t="s">
        <v>2288</v>
      </c>
      <c r="B178" s="6">
        <v>0.22800000000000001</v>
      </c>
      <c r="C178" s="9">
        <v>0.20399999999999999</v>
      </c>
    </row>
    <row r="179" spans="1:3" x14ac:dyDescent="0.3">
      <c r="A179" t="s">
        <v>2289</v>
      </c>
      <c r="B179" s="6">
        <v>0.253</v>
      </c>
      <c r="C179" s="9">
        <v>0.22900000000000001</v>
      </c>
    </row>
    <row r="180" spans="1:3" x14ac:dyDescent="0.3">
      <c r="A180" t="s">
        <v>2290</v>
      </c>
      <c r="B180" s="6">
        <v>0.38500000000000001</v>
      </c>
      <c r="C180" s="9">
        <v>0.30599999999999999</v>
      </c>
    </row>
    <row r="181" spans="1:3" x14ac:dyDescent="0.3">
      <c r="A181" t="s">
        <v>2291</v>
      </c>
      <c r="B181" s="6">
        <v>1.1579999999999999</v>
      </c>
      <c r="C181" s="9">
        <v>1.3919999999999999</v>
      </c>
    </row>
    <row r="182" spans="1:3" x14ac:dyDescent="0.3">
      <c r="A182" t="s">
        <v>2292</v>
      </c>
      <c r="B182" s="6">
        <v>0.627</v>
      </c>
      <c r="C182" s="9">
        <v>0.58899999999999997</v>
      </c>
    </row>
    <row r="183" spans="1:3" x14ac:dyDescent="0.3">
      <c r="A183" t="s">
        <v>2293</v>
      </c>
      <c r="B183" s="6">
        <v>0.27400000000000002</v>
      </c>
      <c r="C183" s="9">
        <v>0.249</v>
      </c>
    </row>
    <row r="184" spans="1:3" x14ac:dyDescent="0.3">
      <c r="A184" t="s">
        <v>2294</v>
      </c>
      <c r="B184" s="6">
        <v>0.35299999999999998</v>
      </c>
      <c r="C184" s="9">
        <v>0.34</v>
      </c>
    </row>
    <row r="185" spans="1:3" x14ac:dyDescent="0.3">
      <c r="A185" t="s">
        <v>2295</v>
      </c>
      <c r="B185" s="6">
        <v>0.53100000000000003</v>
      </c>
      <c r="C185" s="9">
        <v>0.80300000000000005</v>
      </c>
    </row>
    <row r="186" spans="1:3" x14ac:dyDescent="0.3">
      <c r="A186" t="s">
        <v>2296</v>
      </c>
      <c r="B186" s="6">
        <v>0.108</v>
      </c>
      <c r="C186" s="9">
        <v>0.221</v>
      </c>
    </row>
    <row r="187" spans="1:3" x14ac:dyDescent="0.3">
      <c r="A187" t="s">
        <v>2297</v>
      </c>
      <c r="B187" s="6">
        <v>7.2999999999999995E-2</v>
      </c>
      <c r="C187" s="9">
        <v>0.20699999999999999</v>
      </c>
    </row>
    <row r="188" spans="1:3" x14ac:dyDescent="0.3">
      <c r="A188" t="s">
        <v>2298</v>
      </c>
      <c r="B188" s="9">
        <v>0.35</v>
      </c>
      <c r="C188" s="9">
        <v>0.375</v>
      </c>
    </row>
    <row r="189" spans="1:3" x14ac:dyDescent="0.3">
      <c r="A189" t="s">
        <v>2299</v>
      </c>
      <c r="B189" s="6">
        <v>0.161</v>
      </c>
      <c r="C189" s="9">
        <v>0.19800000000000001</v>
      </c>
    </row>
    <row r="190" spans="1:3" x14ac:dyDescent="0.3">
      <c r="A190" t="s">
        <v>2478</v>
      </c>
      <c r="B190" s="6">
        <v>0.184</v>
      </c>
      <c r="C190" s="9">
        <v>0.17599999999999999</v>
      </c>
    </row>
    <row r="191" spans="1:3" x14ac:dyDescent="0.3">
      <c r="A191" t="s">
        <v>2056</v>
      </c>
      <c r="B191" s="6">
        <v>6.0000000000000001E-3</v>
      </c>
      <c r="C191" s="9">
        <v>1E-3</v>
      </c>
    </row>
    <row r="192" spans="1:3" x14ac:dyDescent="0.3">
      <c r="A192" t="s">
        <v>2301</v>
      </c>
      <c r="B192" s="6">
        <v>0.99399999999999999</v>
      </c>
      <c r="C192" s="9">
        <v>0.83199999999999996</v>
      </c>
    </row>
    <row r="193" spans="1:3" x14ac:dyDescent="0.3">
      <c r="A193" t="s">
        <v>2479</v>
      </c>
      <c r="B193" s="6">
        <v>0.20499999999999999</v>
      </c>
      <c r="C193" s="9">
        <v>0.13900000000000001</v>
      </c>
    </row>
    <row r="194" spans="1:3" x14ac:dyDescent="0.3">
      <c r="A194" t="s">
        <v>2480</v>
      </c>
      <c r="B194" s="6">
        <v>0.16300000000000001</v>
      </c>
      <c r="C194" s="9">
        <v>0.11</v>
      </c>
    </row>
    <row r="195" spans="1:3" x14ac:dyDescent="0.3">
      <c r="A195" t="s">
        <v>2304</v>
      </c>
      <c r="B195" s="6">
        <v>0.318</v>
      </c>
      <c r="C195" s="9">
        <v>0.28100000000000003</v>
      </c>
    </row>
    <row r="196" spans="1:3" x14ac:dyDescent="0.3">
      <c r="A196" t="s">
        <v>2305</v>
      </c>
      <c r="B196" s="6">
        <v>0.20100000000000001</v>
      </c>
      <c r="C196" s="9">
        <v>0.20499999999999999</v>
      </c>
    </row>
    <row r="197" spans="1:3" x14ac:dyDescent="0.3">
      <c r="A197" t="s">
        <v>1989</v>
      </c>
      <c r="B197" s="6">
        <v>0.108</v>
      </c>
      <c r="C197" s="9">
        <v>9.6000000000000002E-2</v>
      </c>
    </row>
    <row r="198" spans="1:3" x14ac:dyDescent="0.3">
      <c r="A198" t="s">
        <v>276</v>
      </c>
      <c r="B198" s="6">
        <v>1.659</v>
      </c>
      <c r="C198" s="6">
        <v>1.486</v>
      </c>
    </row>
    <row r="199" spans="1:3" x14ac:dyDescent="0.3">
      <c r="A199" t="s">
        <v>2306</v>
      </c>
      <c r="B199" s="6">
        <v>0.35399999999999998</v>
      </c>
      <c r="C199" s="6">
        <v>0.35099999999999998</v>
      </c>
    </row>
    <row r="200" spans="1:3" x14ac:dyDescent="0.3">
      <c r="A200" t="s">
        <v>2307</v>
      </c>
      <c r="B200" s="6">
        <v>0.27300000000000002</v>
      </c>
      <c r="C200" s="6">
        <v>0.26200000000000001</v>
      </c>
    </row>
    <row r="201" spans="1:3" x14ac:dyDescent="0.3">
      <c r="A201" t="s">
        <v>2308</v>
      </c>
      <c r="B201" s="6">
        <v>0.26200000000000001</v>
      </c>
      <c r="C201" s="6">
        <v>0.23899999999999999</v>
      </c>
    </row>
    <row r="202" spans="1:3" x14ac:dyDescent="0.3">
      <c r="A202" t="s">
        <v>2309</v>
      </c>
      <c r="B202" s="6">
        <v>0.23200000000000001</v>
      </c>
      <c r="C202" s="6">
        <v>0.19400000000000001</v>
      </c>
    </row>
    <row r="203" spans="1:3" x14ac:dyDescent="0.3">
      <c r="A203" t="s">
        <v>2310</v>
      </c>
      <c r="B203" s="9">
        <v>0.3</v>
      </c>
      <c r="C203" s="6">
        <v>0.27800000000000002</v>
      </c>
    </row>
    <row r="204" spans="1:3" x14ac:dyDescent="0.3">
      <c r="A204" t="s">
        <v>2311</v>
      </c>
      <c r="B204" s="6">
        <v>0.23799999999999999</v>
      </c>
      <c r="C204" s="6">
        <v>0.16300000000000001</v>
      </c>
    </row>
    <row r="205" spans="1:3" x14ac:dyDescent="0.3">
      <c r="A205" t="s">
        <v>277</v>
      </c>
      <c r="B205" s="6">
        <v>2.1989999999999998</v>
      </c>
      <c r="C205" s="9">
        <v>1.46</v>
      </c>
    </row>
    <row r="206" spans="1:3" x14ac:dyDescent="0.3">
      <c r="A206" t="s">
        <v>504</v>
      </c>
      <c r="B206" s="9">
        <v>0.2</v>
      </c>
      <c r="C206" s="9">
        <v>0.155</v>
      </c>
    </row>
    <row r="207" spans="1:3" x14ac:dyDescent="0.3">
      <c r="A207" t="s">
        <v>2312</v>
      </c>
      <c r="B207" s="6">
        <v>0.51300000000000001</v>
      </c>
      <c r="C207" s="9">
        <v>0.39</v>
      </c>
    </row>
    <row r="208" spans="1:3" x14ac:dyDescent="0.3">
      <c r="A208" t="s">
        <v>2316</v>
      </c>
      <c r="B208" s="6">
        <v>0.36399999999999999</v>
      </c>
      <c r="C208" s="9">
        <v>0.28000000000000003</v>
      </c>
    </row>
    <row r="209" spans="1:3" x14ac:dyDescent="0.3">
      <c r="A209" t="s">
        <v>2313</v>
      </c>
      <c r="B209" s="6">
        <v>0.38700000000000001</v>
      </c>
      <c r="C209" s="9">
        <v>0.40699999999999997</v>
      </c>
    </row>
    <row r="210" spans="1:3" x14ac:dyDescent="0.3">
      <c r="A210" t="s">
        <v>2314</v>
      </c>
      <c r="B210" s="6">
        <v>0.42199999999999999</v>
      </c>
      <c r="C210" s="9">
        <v>0.1</v>
      </c>
    </row>
    <row r="211" spans="1:3" x14ac:dyDescent="0.3">
      <c r="A211" t="s">
        <v>2315</v>
      </c>
      <c r="B211" s="6">
        <v>0.248</v>
      </c>
      <c r="C211" s="9">
        <v>0.09</v>
      </c>
    </row>
    <row r="212" spans="1:3" x14ac:dyDescent="0.3">
      <c r="A212" t="s">
        <v>2147</v>
      </c>
      <c r="B212" s="6">
        <v>6.4000000000000001E-2</v>
      </c>
      <c r="C212" s="9">
        <v>3.7999999999999999E-2</v>
      </c>
    </row>
    <row r="213" spans="1:3" x14ac:dyDescent="0.3">
      <c r="B213" s="6"/>
      <c r="C213" s="6"/>
    </row>
    <row r="214" spans="1:3" x14ac:dyDescent="0.3">
      <c r="A214" t="s">
        <v>280</v>
      </c>
      <c r="B214" s="9">
        <v>5.16</v>
      </c>
      <c r="C214" s="9">
        <v>4.5090000000000003</v>
      </c>
    </row>
    <row r="215" spans="1:3" x14ac:dyDescent="0.3">
      <c r="A215" t="s">
        <v>1893</v>
      </c>
      <c r="B215" s="6">
        <v>4.3680000000000003</v>
      </c>
      <c r="C215" s="9">
        <v>3.85</v>
      </c>
    </row>
    <row r="216" spans="1:3" x14ac:dyDescent="0.3">
      <c r="A216" t="s">
        <v>2317</v>
      </c>
      <c r="B216" s="6">
        <v>3.7090000000000001</v>
      </c>
      <c r="C216" s="9">
        <v>3.24</v>
      </c>
    </row>
    <row r="217" spans="1:3" x14ac:dyDescent="0.3">
      <c r="A217" t="s">
        <v>2481</v>
      </c>
      <c r="B217" s="9">
        <v>1.413</v>
      </c>
      <c r="C217" s="6">
        <v>1.234</v>
      </c>
    </row>
    <row r="218" spans="1:3" x14ac:dyDescent="0.3">
      <c r="A218" t="s">
        <v>2482</v>
      </c>
      <c r="B218" s="9">
        <v>1.125</v>
      </c>
      <c r="C218" s="6">
        <v>0.94199999999999995</v>
      </c>
    </row>
    <row r="219" spans="1:3" x14ac:dyDescent="0.3">
      <c r="A219" t="s">
        <v>2483</v>
      </c>
      <c r="B219" s="9">
        <v>0.30199999999999999</v>
      </c>
      <c r="C219" s="6">
        <v>0.182</v>
      </c>
    </row>
    <row r="220" spans="1:3" x14ac:dyDescent="0.3">
      <c r="A220" t="s">
        <v>2484</v>
      </c>
      <c r="B220" s="9">
        <v>9.6000000000000002E-2</v>
      </c>
      <c r="C220" s="6">
        <v>9.1999999999999998E-2</v>
      </c>
    </row>
    <row r="221" spans="1:3" x14ac:dyDescent="0.3">
      <c r="A221" t="s">
        <v>2322</v>
      </c>
      <c r="B221" s="9">
        <v>0.25700000000000001</v>
      </c>
      <c r="C221" s="6">
        <v>0.221</v>
      </c>
    </row>
    <row r="222" spans="1:3" x14ac:dyDescent="0.3">
      <c r="A222" t="s">
        <v>2485</v>
      </c>
      <c r="B222" s="9">
        <v>0.20200000000000001</v>
      </c>
      <c r="C222" s="6">
        <v>0.17699999999999999</v>
      </c>
    </row>
    <row r="223" spans="1:3" x14ac:dyDescent="0.3">
      <c r="A223" t="s">
        <v>2770</v>
      </c>
      <c r="B223" s="9">
        <v>0.253</v>
      </c>
      <c r="C223" s="6">
        <v>0.253</v>
      </c>
    </row>
    <row r="224" spans="1:3" x14ac:dyDescent="0.3">
      <c r="A224" t="s">
        <v>2119</v>
      </c>
      <c r="B224" s="9">
        <v>1.4999999999999999E-2</v>
      </c>
      <c r="C224" s="6">
        <v>1.7999999999999999E-2</v>
      </c>
    </row>
    <row r="225" spans="1:3" x14ac:dyDescent="0.3">
      <c r="A225" t="s">
        <v>2486</v>
      </c>
      <c r="B225" s="9">
        <v>0.28899999999999998</v>
      </c>
      <c r="C225" s="6">
        <v>0.29199999999999998</v>
      </c>
    </row>
    <row r="226" spans="1:3" x14ac:dyDescent="0.3">
      <c r="A226" t="s">
        <v>2487</v>
      </c>
      <c r="B226" s="9">
        <v>9.6000000000000002E-2</v>
      </c>
      <c r="C226" s="6">
        <v>9.9000000000000005E-2</v>
      </c>
    </row>
    <row r="227" spans="1:3" x14ac:dyDescent="0.3">
      <c r="A227" t="s">
        <v>2488</v>
      </c>
      <c r="B227" s="9">
        <v>5.6000000000000001E-2</v>
      </c>
      <c r="C227" s="6">
        <v>5.3999999999999999E-2</v>
      </c>
    </row>
    <row r="228" spans="1:3" x14ac:dyDescent="0.3">
      <c r="A228" t="s">
        <v>2327</v>
      </c>
      <c r="B228" s="9">
        <v>0.124</v>
      </c>
      <c r="C228" s="6">
        <v>0.128</v>
      </c>
    </row>
    <row r="229" spans="1:3" x14ac:dyDescent="0.3">
      <c r="A229" t="s">
        <v>2119</v>
      </c>
      <c r="B229" s="9">
        <v>1.2999999999999999E-2</v>
      </c>
      <c r="C229" s="6">
        <v>1.0999999999999999E-2</v>
      </c>
    </row>
    <row r="230" spans="1:3" x14ac:dyDescent="0.3">
      <c r="A230" t="s">
        <v>2489</v>
      </c>
      <c r="B230" s="6">
        <v>1.5840000000000001</v>
      </c>
      <c r="C230" s="6">
        <v>1.417</v>
      </c>
    </row>
    <row r="231" spans="1:3" x14ac:dyDescent="0.3">
      <c r="A231" t="s">
        <v>2490</v>
      </c>
      <c r="B231" s="6">
        <v>1.3089999999999999</v>
      </c>
      <c r="C231" s="6">
        <v>1.151</v>
      </c>
    </row>
    <row r="232" spans="1:3" x14ac:dyDescent="0.3">
      <c r="A232" t="s">
        <v>2484</v>
      </c>
      <c r="B232" s="6">
        <v>0.14499999999999999</v>
      </c>
      <c r="C232" s="9">
        <v>0.14000000000000001</v>
      </c>
    </row>
    <row r="233" spans="1:3" x14ac:dyDescent="0.3">
      <c r="A233" t="s">
        <v>2491</v>
      </c>
      <c r="B233" s="6">
        <v>0.28799999999999998</v>
      </c>
      <c r="C233" s="6">
        <v>0.19700000000000001</v>
      </c>
    </row>
    <row r="234" spans="1:3" x14ac:dyDescent="0.3">
      <c r="A234" t="s">
        <v>2331</v>
      </c>
      <c r="B234" s="6">
        <v>0.27600000000000002</v>
      </c>
      <c r="C234" s="6">
        <v>0.252</v>
      </c>
    </row>
    <row r="235" spans="1:3" x14ac:dyDescent="0.3">
      <c r="A235" t="s">
        <v>2492</v>
      </c>
      <c r="B235" s="6">
        <v>0.39200000000000002</v>
      </c>
      <c r="C235" s="6">
        <v>0.36499999999999999</v>
      </c>
    </row>
    <row r="236" spans="1:3" x14ac:dyDescent="0.3">
      <c r="A236" t="s">
        <v>2333</v>
      </c>
      <c r="B236" s="6">
        <v>0.112</v>
      </c>
      <c r="C236" s="6">
        <v>0.114</v>
      </c>
    </row>
    <row r="237" spans="1:3" x14ac:dyDescent="0.3">
      <c r="A237" t="s">
        <v>2119</v>
      </c>
      <c r="B237" s="6">
        <v>9.6000000000000002E-2</v>
      </c>
      <c r="C237" s="6">
        <v>8.3000000000000004E-2</v>
      </c>
    </row>
    <row r="238" spans="1:3" x14ac:dyDescent="0.3">
      <c r="A238" t="s">
        <v>2493</v>
      </c>
      <c r="B238" s="6">
        <v>0.27400000000000002</v>
      </c>
      <c r="C238" s="6">
        <v>0.25700000000000001</v>
      </c>
    </row>
    <row r="239" spans="1:3" x14ac:dyDescent="0.3">
      <c r="A239" t="s">
        <v>2494</v>
      </c>
      <c r="B239" s="6">
        <v>9.0999999999999998E-2</v>
      </c>
      <c r="C239" s="6">
        <v>8.8999999999999996E-2</v>
      </c>
    </row>
    <row r="240" spans="1:3" x14ac:dyDescent="0.3">
      <c r="A240" t="s">
        <v>2331</v>
      </c>
      <c r="B240" s="6">
        <v>0.107</v>
      </c>
      <c r="C240" s="6">
        <v>0.10199999999999999</v>
      </c>
    </row>
    <row r="241" spans="1:3" x14ac:dyDescent="0.3">
      <c r="A241" t="s">
        <v>2495</v>
      </c>
      <c r="B241" s="6">
        <v>7.1999999999999995E-2</v>
      </c>
      <c r="C241" s="6">
        <v>7.1999999999999995E-2</v>
      </c>
    </row>
    <row r="242" spans="1:3" x14ac:dyDescent="0.3">
      <c r="A242" t="s">
        <v>2119</v>
      </c>
      <c r="B242" s="6">
        <v>4.0000000000000001E-3</v>
      </c>
      <c r="C242" s="6">
        <v>4.0000000000000001E-3</v>
      </c>
    </row>
    <row r="243" spans="1:3" x14ac:dyDescent="0.3">
      <c r="A243" t="s">
        <v>2498</v>
      </c>
      <c r="B243" s="6">
        <v>0.11700000000000001</v>
      </c>
      <c r="C243" s="9">
        <v>0.12</v>
      </c>
    </row>
    <row r="244" spans="1:3" x14ac:dyDescent="0.3">
      <c r="A244" t="s">
        <v>1894</v>
      </c>
      <c r="B244" s="6">
        <v>0.59499999999999997</v>
      </c>
      <c r="C244" s="6">
        <v>0.46899999999999997</v>
      </c>
    </row>
    <row r="245" spans="1:3" x14ac:dyDescent="0.3">
      <c r="A245" t="s">
        <v>2496</v>
      </c>
      <c r="B245" s="6">
        <v>0.153</v>
      </c>
      <c r="C245" s="6">
        <v>0.13200000000000001</v>
      </c>
    </row>
    <row r="246" spans="1:3" x14ac:dyDescent="0.3">
      <c r="A246" t="s">
        <v>2497</v>
      </c>
      <c r="B246" s="6">
        <v>0.442</v>
      </c>
      <c r="C246" s="6">
        <v>0.33700000000000002</v>
      </c>
    </row>
    <row r="247" spans="1:3" x14ac:dyDescent="0.3">
      <c r="A247" t="s">
        <v>293</v>
      </c>
      <c r="B247" s="6">
        <v>0.65900000000000003</v>
      </c>
      <c r="C247" s="9">
        <v>0.61</v>
      </c>
    </row>
    <row r="248" spans="1:3" x14ac:dyDescent="0.3">
      <c r="A248" t="s">
        <v>2340</v>
      </c>
      <c r="B248" s="6">
        <v>0.221</v>
      </c>
      <c r="C248" s="6">
        <v>0.21299999999999999</v>
      </c>
    </row>
    <row r="249" spans="1:3" x14ac:dyDescent="0.3">
      <c r="A249" t="s">
        <v>2341</v>
      </c>
      <c r="B249" s="6">
        <v>0.17599999999999999</v>
      </c>
      <c r="C249" s="6">
        <v>0.18099999999999999</v>
      </c>
    </row>
    <row r="250" spans="1:3" x14ac:dyDescent="0.3">
      <c r="A250" t="s">
        <v>2342</v>
      </c>
      <c r="B250" s="6">
        <v>0.26200000000000001</v>
      </c>
      <c r="C250" s="6">
        <v>0.216</v>
      </c>
    </row>
    <row r="251" spans="1:3" x14ac:dyDescent="0.3">
      <c r="A251" t="s">
        <v>1895</v>
      </c>
      <c r="B251" s="6">
        <v>0.79200000000000004</v>
      </c>
      <c r="C251" s="6">
        <v>0.65900000000000003</v>
      </c>
    </row>
    <row r="252" spans="1:3" x14ac:dyDescent="0.3">
      <c r="A252" t="s">
        <v>2499</v>
      </c>
      <c r="B252" s="6">
        <v>0.52800000000000002</v>
      </c>
      <c r="C252" s="6">
        <v>0.42199999999999999</v>
      </c>
    </row>
    <row r="253" spans="1:3" x14ac:dyDescent="0.3">
      <c r="A253" t="s">
        <v>2500</v>
      </c>
      <c r="B253" s="6">
        <v>0.28399999999999997</v>
      </c>
      <c r="C253" s="6">
        <v>0.23799999999999999</v>
      </c>
    </row>
    <row r="254" spans="1:3" x14ac:dyDescent="0.3">
      <c r="B254" s="6"/>
      <c r="C254" s="6"/>
    </row>
    <row r="255" spans="1:3" x14ac:dyDescent="0.3">
      <c r="A255" t="s">
        <v>1901</v>
      </c>
      <c r="B255" s="9">
        <v>21.815000000000001</v>
      </c>
      <c r="C255" s="9">
        <v>21.521999999999998</v>
      </c>
    </row>
    <row r="256" spans="1:3" x14ac:dyDescent="0.3">
      <c r="A256" t="s">
        <v>2346</v>
      </c>
      <c r="B256" s="9">
        <v>20.274999999999999</v>
      </c>
      <c r="C256" s="6">
        <v>20.347999999999999</v>
      </c>
    </row>
    <row r="257" spans="1:3" x14ac:dyDescent="0.3">
      <c r="A257" t="s">
        <v>1903</v>
      </c>
      <c r="B257" s="6">
        <v>3.9140000000000001</v>
      </c>
      <c r="C257" s="6">
        <v>3.6059999999999999</v>
      </c>
    </row>
    <row r="258" spans="1:3" x14ac:dyDescent="0.3">
      <c r="A258" t="s">
        <v>1907</v>
      </c>
      <c r="B258" s="6">
        <v>3.4940000000000002</v>
      </c>
      <c r="C258" s="9">
        <v>3.0840000000000001</v>
      </c>
    </row>
    <row r="259" spans="1:3" x14ac:dyDescent="0.3">
      <c r="A259" t="s">
        <v>2347</v>
      </c>
      <c r="B259" s="6">
        <v>0.42099999999999999</v>
      </c>
      <c r="C259" s="9">
        <v>0.52200000000000002</v>
      </c>
    </row>
    <row r="260" spans="1:3" x14ac:dyDescent="0.3">
      <c r="A260" t="s">
        <v>1904</v>
      </c>
      <c r="B260" s="9">
        <v>4.47</v>
      </c>
      <c r="C260" s="6">
        <v>4.984</v>
      </c>
    </row>
    <row r="261" spans="1:3" x14ac:dyDescent="0.3">
      <c r="A261" t="s">
        <v>1905</v>
      </c>
      <c r="B261" s="6">
        <v>5.867</v>
      </c>
      <c r="C261" s="9">
        <v>5.86</v>
      </c>
    </row>
    <row r="262" spans="1:3" x14ac:dyDescent="0.3">
      <c r="A262" t="s">
        <v>2348</v>
      </c>
      <c r="B262" s="6">
        <v>1.708</v>
      </c>
      <c r="C262" s="6">
        <v>1.639</v>
      </c>
    </row>
    <row r="263" spans="1:3" x14ac:dyDescent="0.3">
      <c r="A263" t="s">
        <v>2501</v>
      </c>
      <c r="B263" s="6">
        <v>0.247</v>
      </c>
      <c r="C263" s="9">
        <v>0.22</v>
      </c>
    </row>
    <row r="264" spans="1:3" x14ac:dyDescent="0.3">
      <c r="A264" t="s">
        <v>2502</v>
      </c>
      <c r="B264" s="6">
        <v>0.38300000000000001</v>
      </c>
      <c r="C264" s="6">
        <v>0.39500000000000002</v>
      </c>
    </row>
    <row r="265" spans="1:3" x14ac:dyDescent="0.3">
      <c r="A265" t="s">
        <v>2503</v>
      </c>
      <c r="B265" s="6">
        <v>0.61899999999999999</v>
      </c>
      <c r="C265" s="6">
        <v>0.58299999999999996</v>
      </c>
    </row>
    <row r="266" spans="1:3" x14ac:dyDescent="0.3">
      <c r="A266" t="s">
        <v>2504</v>
      </c>
      <c r="B266" s="6">
        <v>0.45900000000000002</v>
      </c>
      <c r="C266" s="6">
        <v>0.442</v>
      </c>
    </row>
    <row r="267" spans="1:3" x14ac:dyDescent="0.3">
      <c r="A267" t="s">
        <v>1908</v>
      </c>
      <c r="B267" s="6">
        <v>4.3170000000000002</v>
      </c>
      <c r="C267" s="6">
        <v>4.2590000000000003</v>
      </c>
    </row>
    <row r="268" spans="1:3" x14ac:dyDescent="0.3">
      <c r="A268" t="s">
        <v>1909</v>
      </c>
      <c r="B268" s="9">
        <v>0.7</v>
      </c>
      <c r="C268" s="6">
        <v>0.68700000000000006</v>
      </c>
    </row>
    <row r="269" spans="1:3" x14ac:dyDescent="0.3">
      <c r="A269" t="s">
        <v>2353</v>
      </c>
      <c r="B269" s="9">
        <v>9.9000000000000005E-2</v>
      </c>
      <c r="C269" s="9">
        <v>0.1</v>
      </c>
    </row>
    <row r="270" spans="1:3" x14ac:dyDescent="0.3">
      <c r="A270" t="s">
        <v>2354</v>
      </c>
      <c r="B270" s="9">
        <v>0.60099999999999998</v>
      </c>
      <c r="C270" s="6">
        <v>0.58699999999999997</v>
      </c>
    </row>
    <row r="271" spans="1:3" x14ac:dyDescent="0.3">
      <c r="A271" t="s">
        <v>2355</v>
      </c>
      <c r="B271" s="9">
        <v>0.42599999999999999</v>
      </c>
      <c r="C271" s="9">
        <v>0.42</v>
      </c>
    </row>
    <row r="272" spans="1:3" x14ac:dyDescent="0.3">
      <c r="A272" t="s">
        <v>2356</v>
      </c>
      <c r="B272" s="9">
        <v>0.17399999999999999</v>
      </c>
      <c r="C272" s="6">
        <v>0.16700000000000001</v>
      </c>
    </row>
    <row r="273" spans="1:3" x14ac:dyDescent="0.3">
      <c r="A273" t="s">
        <v>1910</v>
      </c>
      <c r="B273" s="9">
        <v>3.617</v>
      </c>
      <c r="C273" s="6">
        <v>3.5720000000000001</v>
      </c>
    </row>
    <row r="274" spans="1:3" x14ac:dyDescent="0.3">
      <c r="A274" t="s">
        <v>2510</v>
      </c>
      <c r="B274" s="9">
        <v>2.0270000000000001</v>
      </c>
      <c r="C274" s="6">
        <v>1.952</v>
      </c>
    </row>
    <row r="275" spans="1:3" x14ac:dyDescent="0.3">
      <c r="A275" t="s">
        <v>2511</v>
      </c>
      <c r="B275" s="9">
        <v>0.86699999999999999</v>
      </c>
      <c r="C275" s="6">
        <v>0.97799999999999998</v>
      </c>
    </row>
    <row r="276" spans="1:3" x14ac:dyDescent="0.3">
      <c r="A276" t="s">
        <v>2512</v>
      </c>
      <c r="B276" s="9">
        <v>0.72299999999999998</v>
      </c>
      <c r="C276" s="6">
        <v>0.64100000000000001</v>
      </c>
    </row>
    <row r="277" spans="1:3" x14ac:dyDescent="0.3">
      <c r="A277" t="s">
        <v>2513</v>
      </c>
      <c r="B277" s="9">
        <v>0.309</v>
      </c>
      <c r="C277" s="6">
        <v>0.30099999999999999</v>
      </c>
    </row>
    <row r="278" spans="1:3" x14ac:dyDescent="0.3">
      <c r="A278" t="s">
        <v>2514</v>
      </c>
      <c r="B278" s="9">
        <v>3.2000000000000001E-2</v>
      </c>
      <c r="C278" s="6">
        <v>3.2000000000000001E-2</v>
      </c>
    </row>
    <row r="279" spans="1:3" x14ac:dyDescent="0.3">
      <c r="A279" t="s">
        <v>2515</v>
      </c>
      <c r="B279" s="9">
        <v>0.02</v>
      </c>
      <c r="C279" s="9">
        <v>0.02</v>
      </c>
    </row>
    <row r="280" spans="1:3" x14ac:dyDescent="0.3">
      <c r="A280" t="s">
        <v>2517</v>
      </c>
      <c r="B280" s="9">
        <v>0.28799999999999998</v>
      </c>
      <c r="C280" s="6">
        <v>0.22500000000000001</v>
      </c>
    </row>
    <row r="281" spans="1:3" x14ac:dyDescent="0.3">
      <c r="A281" t="s">
        <v>2516</v>
      </c>
      <c r="B281" s="9">
        <v>2.8000000000000001E-2</v>
      </c>
      <c r="C281" s="6">
        <v>2.7E-2</v>
      </c>
    </row>
    <row r="282" spans="1:3" x14ac:dyDescent="0.3">
      <c r="A282" t="s">
        <v>2262</v>
      </c>
      <c r="B282" s="9">
        <v>4.5999999999999999E-2</v>
      </c>
      <c r="C282" s="6">
        <v>3.5999999999999997E-2</v>
      </c>
    </row>
    <row r="283" spans="1:3" x14ac:dyDescent="0.3">
      <c r="A283" t="s">
        <v>1906</v>
      </c>
      <c r="B283" s="9">
        <v>1.54</v>
      </c>
      <c r="C283" s="6">
        <v>1.175</v>
      </c>
    </row>
    <row r="284" spans="1:3" x14ac:dyDescent="0.3">
      <c r="A284" t="s">
        <v>2505</v>
      </c>
      <c r="B284" s="9">
        <v>0.76800000000000002</v>
      </c>
      <c r="C284" s="6">
        <v>0.45400000000000001</v>
      </c>
    </row>
    <row r="285" spans="1:3" x14ac:dyDescent="0.3">
      <c r="A285" t="s">
        <v>2506</v>
      </c>
      <c r="B285" s="9">
        <v>5.8000000000000003E-2</v>
      </c>
      <c r="C285" s="6">
        <v>3.7999999999999999E-2</v>
      </c>
    </row>
    <row r="286" spans="1:3" x14ac:dyDescent="0.3">
      <c r="A286" t="s">
        <v>2507</v>
      </c>
      <c r="B286" s="9">
        <v>0.55600000000000005</v>
      </c>
      <c r="C286" s="6">
        <v>0.55800000000000005</v>
      </c>
    </row>
    <row r="287" spans="1:3" x14ac:dyDescent="0.3">
      <c r="A287" t="s">
        <v>2508</v>
      </c>
      <c r="B287" s="9">
        <v>0.106</v>
      </c>
      <c r="C287" s="6">
        <v>8.2000000000000003E-2</v>
      </c>
    </row>
    <row r="288" spans="1:3" x14ac:dyDescent="0.3">
      <c r="A288" t="s">
        <v>2509</v>
      </c>
      <c r="B288" s="9">
        <v>1.4999999999999999E-2</v>
      </c>
      <c r="C288" s="6">
        <v>1.0999999999999999E-2</v>
      </c>
    </row>
    <row r="289" spans="1:3" x14ac:dyDescent="0.3">
      <c r="A289" t="s">
        <v>2345</v>
      </c>
      <c r="B289" s="9">
        <v>3.6999999999999998E-2</v>
      </c>
      <c r="C289" s="6">
        <v>3.2000000000000001E-2</v>
      </c>
    </row>
    <row r="290" spans="1:3" x14ac:dyDescent="0.3">
      <c r="A290" t="s">
        <v>1911</v>
      </c>
      <c r="B290" s="9">
        <v>6.1440000000000001</v>
      </c>
      <c r="C290" s="6">
        <v>4.8259999999999996</v>
      </c>
    </row>
    <row r="291" spans="1:3" x14ac:dyDescent="0.3">
      <c r="A291" t="s">
        <v>1912</v>
      </c>
      <c r="B291" s="6">
        <v>1.0109999999999999</v>
      </c>
      <c r="C291" s="6">
        <v>0.80300000000000005</v>
      </c>
    </row>
    <row r="292" spans="1:3" x14ac:dyDescent="0.3">
      <c r="A292" t="s">
        <v>2518</v>
      </c>
      <c r="B292" s="6">
        <v>0.48799999999999999</v>
      </c>
      <c r="C292" s="6">
        <v>0.35299999999999998</v>
      </c>
    </row>
    <row r="293" spans="1:3" x14ac:dyDescent="0.3">
      <c r="A293" t="s">
        <v>2519</v>
      </c>
      <c r="B293" s="6">
        <v>9.2999999999999999E-2</v>
      </c>
      <c r="C293" s="6">
        <v>6.8000000000000005E-2</v>
      </c>
    </row>
    <row r="294" spans="1:3" x14ac:dyDescent="0.3">
      <c r="A294" t="s">
        <v>2520</v>
      </c>
      <c r="B294" s="6">
        <v>6.6000000000000003E-2</v>
      </c>
      <c r="C294" s="6">
        <v>6.2E-2</v>
      </c>
    </row>
    <row r="295" spans="1:3" x14ac:dyDescent="0.3">
      <c r="A295" t="s">
        <v>2521</v>
      </c>
      <c r="B295" s="6">
        <v>6.0999999999999999E-2</v>
      </c>
      <c r="C295" s="6">
        <v>4.3999999999999997E-2</v>
      </c>
    </row>
    <row r="296" spans="1:3" x14ac:dyDescent="0.3">
      <c r="A296" t="s">
        <v>2522</v>
      </c>
      <c r="B296" s="6">
        <v>9.5000000000000001E-2</v>
      </c>
      <c r="C296" s="6">
        <v>6.8000000000000005E-2</v>
      </c>
    </row>
    <row r="297" spans="1:3" x14ac:dyDescent="0.3">
      <c r="A297" t="s">
        <v>2523</v>
      </c>
      <c r="B297" s="6">
        <v>7.4999999999999997E-2</v>
      </c>
      <c r="C297" s="6">
        <v>5.5E-2</v>
      </c>
    </row>
    <row r="298" spans="1:3" x14ac:dyDescent="0.3">
      <c r="A298" t="s">
        <v>2524</v>
      </c>
      <c r="B298" s="6">
        <v>7.8E-2</v>
      </c>
      <c r="C298" s="6">
        <v>5.6000000000000001E-2</v>
      </c>
    </row>
    <row r="299" spans="1:3" x14ac:dyDescent="0.3">
      <c r="A299" t="s">
        <v>2525</v>
      </c>
      <c r="B299" s="6">
        <v>0.52400000000000002</v>
      </c>
      <c r="C299" s="9">
        <v>0.45</v>
      </c>
    </row>
    <row r="300" spans="1:3" x14ac:dyDescent="0.3">
      <c r="A300" t="s">
        <v>2526</v>
      </c>
      <c r="B300" s="6">
        <v>0.10299999999999999</v>
      </c>
      <c r="C300" s="6">
        <v>8.5999999999999993E-2</v>
      </c>
    </row>
    <row r="301" spans="1:3" x14ac:dyDescent="0.3">
      <c r="A301" t="s">
        <v>2527</v>
      </c>
      <c r="B301" s="9">
        <v>0.31</v>
      </c>
      <c r="C301" s="6">
        <v>0.27500000000000002</v>
      </c>
    </row>
    <row r="302" spans="1:3" x14ac:dyDescent="0.3">
      <c r="A302" t="s">
        <v>2528</v>
      </c>
      <c r="B302" s="6">
        <v>0.111</v>
      </c>
      <c r="C302" s="6">
        <v>8.7999999999999995E-2</v>
      </c>
    </row>
    <row r="303" spans="1:3" x14ac:dyDescent="0.3">
      <c r="A303" t="s">
        <v>1913</v>
      </c>
      <c r="B303" s="6">
        <v>5.133</v>
      </c>
      <c r="C303" s="6">
        <v>4.0229999999999997</v>
      </c>
    </row>
    <row r="304" spans="1:3" x14ac:dyDescent="0.3">
      <c r="A304" t="s">
        <v>1914</v>
      </c>
      <c r="B304" s="6">
        <v>2.355</v>
      </c>
      <c r="C304" s="6">
        <v>1.9650000000000001</v>
      </c>
    </row>
    <row r="305" spans="1:3" x14ac:dyDescent="0.3">
      <c r="A305" t="s">
        <v>2529</v>
      </c>
      <c r="B305" s="6">
        <v>1.1859999999999999</v>
      </c>
      <c r="C305" s="9">
        <v>1.03</v>
      </c>
    </row>
    <row r="306" spans="1:3" x14ac:dyDescent="0.3">
      <c r="A306" t="s">
        <v>2381</v>
      </c>
      <c r="B306" s="6">
        <v>0.86699999999999999</v>
      </c>
      <c r="C306" s="6">
        <v>0.70499999999999996</v>
      </c>
    </row>
    <row r="307" spans="1:3" x14ac:dyDescent="0.3">
      <c r="A307" t="s">
        <v>2382</v>
      </c>
      <c r="B307" s="9">
        <v>0.26</v>
      </c>
      <c r="C307" s="6">
        <v>0.20799999999999999</v>
      </c>
    </row>
    <row r="308" spans="1:3" x14ac:dyDescent="0.3">
      <c r="A308" t="s">
        <v>2137</v>
      </c>
      <c r="B308" s="6">
        <v>4.2000000000000003E-2</v>
      </c>
      <c r="C308" s="6">
        <v>2.3E-2</v>
      </c>
    </row>
    <row r="309" spans="1:3" x14ac:dyDescent="0.3">
      <c r="A309" t="s">
        <v>1915</v>
      </c>
      <c r="B309" s="6">
        <v>2.778</v>
      </c>
      <c r="C309" s="9">
        <v>2.0579999999999998</v>
      </c>
    </row>
    <row r="310" spans="1:3" x14ac:dyDescent="0.3">
      <c r="A310" t="s">
        <v>2383</v>
      </c>
      <c r="B310" s="6">
        <v>0.50800000000000001</v>
      </c>
      <c r="C310" s="9">
        <v>0.379</v>
      </c>
    </row>
    <row r="311" spans="1:3" x14ac:dyDescent="0.3">
      <c r="A311" t="s">
        <v>2384</v>
      </c>
      <c r="B311" s="6">
        <v>0.23599999999999999</v>
      </c>
      <c r="C311" s="9">
        <v>0.17799999999999999</v>
      </c>
    </row>
    <row r="312" spans="1:3" x14ac:dyDescent="0.3">
      <c r="A312" t="s">
        <v>2385</v>
      </c>
      <c r="B312" s="6">
        <v>0.26900000000000002</v>
      </c>
      <c r="C312" s="9">
        <v>0.19900000000000001</v>
      </c>
    </row>
    <row r="313" spans="1:3" x14ac:dyDescent="0.3">
      <c r="A313" t="s">
        <v>1989</v>
      </c>
      <c r="B313" s="6">
        <v>3.0000000000000001E-3</v>
      </c>
      <c r="C313" s="9">
        <v>2E-3</v>
      </c>
    </row>
    <row r="314" spans="1:3" x14ac:dyDescent="0.3">
      <c r="A314" t="s">
        <v>2386</v>
      </c>
      <c r="B314" s="9">
        <v>2.27</v>
      </c>
      <c r="C314" s="9">
        <v>1.679</v>
      </c>
    </row>
    <row r="315" spans="1:3" x14ac:dyDescent="0.3">
      <c r="B315" s="6"/>
      <c r="C315" s="6"/>
    </row>
    <row r="316" spans="1:3" x14ac:dyDescent="0.3">
      <c r="A316" t="s">
        <v>1916</v>
      </c>
      <c r="B316" s="9">
        <v>4.21</v>
      </c>
      <c r="C316" s="6">
        <v>3.4670000000000001</v>
      </c>
    </row>
    <row r="317" spans="1:3" x14ac:dyDescent="0.3">
      <c r="A317" t="s">
        <v>1917</v>
      </c>
      <c r="B317" s="6">
        <v>2.4620000000000002</v>
      </c>
      <c r="C317" s="6">
        <v>2.1669999999999998</v>
      </c>
    </row>
    <row r="318" spans="1:3" x14ac:dyDescent="0.3">
      <c r="A318" t="s">
        <v>2387</v>
      </c>
      <c r="B318" s="6">
        <v>0.72199999999999998</v>
      </c>
      <c r="C318" s="6">
        <v>0.56200000000000006</v>
      </c>
    </row>
    <row r="319" spans="1:3" x14ac:dyDescent="0.3">
      <c r="A319" t="s">
        <v>2388</v>
      </c>
      <c r="B319" s="9">
        <v>0.37</v>
      </c>
      <c r="C319" s="6">
        <v>0.317</v>
      </c>
    </row>
    <row r="320" spans="1:3" x14ac:dyDescent="0.3">
      <c r="A320" t="s">
        <v>2530</v>
      </c>
      <c r="B320" s="6">
        <v>0.35099999999999998</v>
      </c>
      <c r="C320" s="6">
        <v>0.245</v>
      </c>
    </row>
    <row r="321" spans="1:3" x14ac:dyDescent="0.3">
      <c r="A321" t="s">
        <v>2390</v>
      </c>
      <c r="B321" s="6">
        <v>0.65800000000000003</v>
      </c>
      <c r="C321" s="9">
        <v>0.56999999999999995</v>
      </c>
    </row>
    <row r="322" spans="1:3" x14ac:dyDescent="0.3">
      <c r="A322" t="s">
        <v>2391</v>
      </c>
      <c r="B322" s="6">
        <v>0.40300000000000002</v>
      </c>
      <c r="C322" s="6">
        <v>0.34699999999999998</v>
      </c>
    </row>
    <row r="323" spans="1:3" x14ac:dyDescent="0.3">
      <c r="A323" t="s">
        <v>2392</v>
      </c>
      <c r="B323" s="9">
        <v>7.0000000000000007E-2</v>
      </c>
      <c r="C323" s="6">
        <v>5.8000000000000003E-2</v>
      </c>
    </row>
    <row r="324" spans="1:3" x14ac:dyDescent="0.3">
      <c r="A324" t="s">
        <v>2393</v>
      </c>
      <c r="B324" s="6">
        <v>6.9000000000000006E-2</v>
      </c>
      <c r="C324" s="6">
        <v>8.2000000000000003E-2</v>
      </c>
    </row>
    <row r="325" spans="1:3" x14ac:dyDescent="0.3">
      <c r="A325" t="s">
        <v>2394</v>
      </c>
      <c r="B325" s="6">
        <v>6.2E-2</v>
      </c>
      <c r="C325" s="9">
        <v>7.0000000000000007E-2</v>
      </c>
    </row>
    <row r="326" spans="1:3" x14ac:dyDescent="0.3">
      <c r="A326" t="s">
        <v>2131</v>
      </c>
      <c r="B326" s="6">
        <v>1.4E-2</v>
      </c>
      <c r="C326" s="6">
        <v>1.2999999999999999E-2</v>
      </c>
    </row>
    <row r="327" spans="1:3" x14ac:dyDescent="0.3">
      <c r="A327" t="s">
        <v>2531</v>
      </c>
      <c r="B327" s="6">
        <v>1.083</v>
      </c>
      <c r="C327" s="6">
        <v>1.0349999999999999</v>
      </c>
    </row>
    <row r="328" spans="1:3" x14ac:dyDescent="0.3">
      <c r="A328" t="s">
        <v>2395</v>
      </c>
      <c r="B328" s="9">
        <v>0.53</v>
      </c>
      <c r="C328" s="6">
        <v>0.51200000000000001</v>
      </c>
    </row>
    <row r="329" spans="1:3" x14ac:dyDescent="0.3">
      <c r="A329" t="s">
        <v>2396</v>
      </c>
      <c r="B329" s="6">
        <v>0.20300000000000001</v>
      </c>
      <c r="C329" s="6">
        <v>0.17100000000000001</v>
      </c>
    </row>
    <row r="330" spans="1:3" x14ac:dyDescent="0.3">
      <c r="A330" t="s">
        <v>2397</v>
      </c>
      <c r="B330" s="6">
        <v>0.32100000000000001</v>
      </c>
      <c r="C330" s="6">
        <v>0.32300000000000001</v>
      </c>
    </row>
    <row r="331" spans="1:3" x14ac:dyDescent="0.3">
      <c r="A331" t="s">
        <v>2131</v>
      </c>
      <c r="B331" s="9">
        <v>0.03</v>
      </c>
      <c r="C331" s="6">
        <v>2.9000000000000001E-2</v>
      </c>
    </row>
    <row r="332" spans="1:3" x14ac:dyDescent="0.3">
      <c r="A332" t="s">
        <v>1918</v>
      </c>
      <c r="B332" s="6">
        <v>1.748</v>
      </c>
      <c r="C332" s="9">
        <v>1.3</v>
      </c>
    </row>
    <row r="333" spans="1:3" x14ac:dyDescent="0.3">
      <c r="A333" t="s">
        <v>2767</v>
      </c>
      <c r="B333" s="6">
        <v>0.55800000000000005</v>
      </c>
      <c r="C333" s="9">
        <v>0.40600000000000003</v>
      </c>
    </row>
    <row r="334" spans="1:3" x14ac:dyDescent="0.3">
      <c r="A334" t="s">
        <v>2532</v>
      </c>
      <c r="B334" s="6">
        <v>0.29599999999999999</v>
      </c>
      <c r="C334" s="9">
        <v>0.245</v>
      </c>
    </row>
    <row r="335" spans="1:3" x14ac:dyDescent="0.3">
      <c r="A335" t="s">
        <v>2533</v>
      </c>
      <c r="B335" s="6">
        <v>0.19600000000000001</v>
      </c>
      <c r="C335" s="9">
        <v>0.14699999999999999</v>
      </c>
    </row>
    <row r="336" spans="1:3" x14ac:dyDescent="0.3">
      <c r="A336" t="s">
        <v>2131</v>
      </c>
      <c r="B336" s="6">
        <v>0.69799999999999995</v>
      </c>
      <c r="C336" s="9">
        <v>0.503</v>
      </c>
    </row>
    <row r="337" spans="1:3" x14ac:dyDescent="0.3">
      <c r="A337" t="s">
        <v>1919</v>
      </c>
      <c r="B337" s="6">
        <v>5.2190000000000003</v>
      </c>
      <c r="C337" s="6">
        <v>4.4909999999999997</v>
      </c>
    </row>
    <row r="338" spans="1:3" x14ac:dyDescent="0.3">
      <c r="A338" t="s">
        <v>1920</v>
      </c>
      <c r="B338" s="6">
        <v>1.4710000000000001</v>
      </c>
      <c r="C338" s="6">
        <v>1.5529999999999999</v>
      </c>
    </row>
    <row r="339" spans="1:3" x14ac:dyDescent="0.3">
      <c r="A339" t="s">
        <v>2401</v>
      </c>
      <c r="B339" s="6">
        <v>1.349</v>
      </c>
      <c r="C339" s="6">
        <v>1.446</v>
      </c>
    </row>
    <row r="340" spans="1:3" x14ac:dyDescent="0.3">
      <c r="A340" t="s">
        <v>2402</v>
      </c>
      <c r="B340" s="6">
        <v>0.122</v>
      </c>
      <c r="C340" s="6">
        <v>0.107</v>
      </c>
    </row>
    <row r="341" spans="1:3" x14ac:dyDescent="0.3">
      <c r="A341" t="s">
        <v>337</v>
      </c>
      <c r="B341" s="9">
        <v>1.87</v>
      </c>
      <c r="C341" s="6">
        <v>1.6779999999999999</v>
      </c>
    </row>
    <row r="342" spans="1:3" x14ac:dyDescent="0.3">
      <c r="A342" t="s">
        <v>1921</v>
      </c>
      <c r="B342" s="9">
        <v>0.86399999999999999</v>
      </c>
      <c r="C342" s="9">
        <v>0.83399999999999996</v>
      </c>
    </row>
    <row r="343" spans="1:3" x14ac:dyDescent="0.3">
      <c r="A343" t="s">
        <v>2534</v>
      </c>
      <c r="B343" s="9">
        <v>0.22900000000000001</v>
      </c>
      <c r="C343" s="9">
        <v>0.22900000000000001</v>
      </c>
    </row>
    <row r="344" spans="1:3" x14ac:dyDescent="0.3">
      <c r="A344" t="s">
        <v>2404</v>
      </c>
      <c r="B344" s="9">
        <v>0.184</v>
      </c>
      <c r="C344" s="9">
        <v>0.16500000000000001</v>
      </c>
    </row>
    <row r="345" spans="1:3" x14ac:dyDescent="0.3">
      <c r="A345" t="s">
        <v>2535</v>
      </c>
      <c r="B345" s="9">
        <v>0.26200000000000001</v>
      </c>
      <c r="C345" s="9">
        <v>0.253</v>
      </c>
    </row>
    <row r="346" spans="1:3" x14ac:dyDescent="0.3">
      <c r="A346" t="s">
        <v>2405</v>
      </c>
      <c r="B346" s="9">
        <v>0.189</v>
      </c>
      <c r="C346" s="9">
        <v>0.186</v>
      </c>
    </row>
    <row r="347" spans="1:3" x14ac:dyDescent="0.3">
      <c r="A347" t="s">
        <v>1922</v>
      </c>
      <c r="B347" s="6">
        <v>1.0049999999999999</v>
      </c>
      <c r="C347" s="6">
        <v>0.84399999999999997</v>
      </c>
    </row>
    <row r="348" spans="1:3" x14ac:dyDescent="0.3">
      <c r="A348" t="s">
        <v>2406</v>
      </c>
      <c r="B348" s="6">
        <v>0.68300000000000005</v>
      </c>
      <c r="C348" s="6">
        <v>0.54500000000000004</v>
      </c>
    </row>
    <row r="349" spans="1:3" x14ac:dyDescent="0.3">
      <c r="A349" t="s">
        <v>2536</v>
      </c>
      <c r="B349" s="6">
        <v>0.32100000000000001</v>
      </c>
      <c r="C349" s="6">
        <v>0.29899999999999999</v>
      </c>
    </row>
    <row r="350" spans="1:3" x14ac:dyDescent="0.3">
      <c r="A350" t="s">
        <v>2147</v>
      </c>
      <c r="B350" s="6">
        <v>1E-3</v>
      </c>
      <c r="C350" s="9">
        <v>0</v>
      </c>
    </row>
    <row r="351" spans="1:3" x14ac:dyDescent="0.3">
      <c r="A351" t="s">
        <v>1923</v>
      </c>
      <c r="B351" s="6">
        <v>1.8779999999999999</v>
      </c>
      <c r="C351" s="9">
        <v>1.2589999999999999</v>
      </c>
    </row>
    <row r="352" spans="1:3" x14ac:dyDescent="0.3">
      <c r="A352" t="s">
        <v>1924</v>
      </c>
      <c r="B352" s="6">
        <v>0.23200000000000001</v>
      </c>
      <c r="C352" s="6">
        <v>0.18099999999999999</v>
      </c>
    </row>
    <row r="353" spans="1:3" x14ac:dyDescent="0.3">
      <c r="A353" t="s">
        <v>1925</v>
      </c>
      <c r="B353" s="6">
        <v>1.6459999999999999</v>
      </c>
      <c r="C353" s="6">
        <v>1.079</v>
      </c>
    </row>
    <row r="354" spans="1:3" x14ac:dyDescent="0.3">
      <c r="A354" t="s">
        <v>2148</v>
      </c>
      <c r="B354" s="6">
        <v>1.3120000000000001</v>
      </c>
      <c r="C354" s="6">
        <v>0.82299999999999995</v>
      </c>
    </row>
    <row r="355" spans="1:3" x14ac:dyDescent="0.3">
      <c r="A355" t="s">
        <v>2149</v>
      </c>
      <c r="B355" s="6">
        <v>0.86399999999999999</v>
      </c>
      <c r="C355" s="6">
        <v>0.48799999999999999</v>
      </c>
    </row>
    <row r="356" spans="1:3" x14ac:dyDescent="0.3">
      <c r="A356" t="s">
        <v>2537</v>
      </c>
      <c r="B356" s="6">
        <v>0.22700000000000001</v>
      </c>
      <c r="C356" s="6">
        <v>0.16800000000000001</v>
      </c>
    </row>
    <row r="357" spans="1:3" x14ac:dyDescent="0.3">
      <c r="A357" t="s">
        <v>1989</v>
      </c>
      <c r="B357" s="6">
        <v>0.221</v>
      </c>
      <c r="C357" s="6">
        <v>0.16700000000000001</v>
      </c>
    </row>
    <row r="358" spans="1:3" x14ac:dyDescent="0.3">
      <c r="A358" t="s">
        <v>2153</v>
      </c>
      <c r="B358" s="6">
        <v>0.33400000000000002</v>
      </c>
      <c r="C358" s="6">
        <v>0.25600000000000001</v>
      </c>
    </row>
    <row r="359" spans="1:3" x14ac:dyDescent="0.3">
      <c r="A359" s="8"/>
    </row>
    <row r="360" spans="1:3" x14ac:dyDescent="0.3">
      <c r="A360" s="8" t="s">
        <v>22</v>
      </c>
      <c r="B360" s="9">
        <v>100</v>
      </c>
      <c r="C360" s="9">
        <v>100</v>
      </c>
    </row>
    <row r="361" spans="1:3" x14ac:dyDescent="0.3">
      <c r="A361" s="8"/>
      <c r="B361" s="9"/>
      <c r="C361" s="9"/>
    </row>
    <row r="362" spans="1:3" x14ac:dyDescent="0.3">
      <c r="A362" s="8" t="s">
        <v>23</v>
      </c>
      <c r="B362">
        <v>52.462000000000003</v>
      </c>
      <c r="C362">
        <v>59.421999999999997</v>
      </c>
    </row>
    <row r="363" spans="1:3" x14ac:dyDescent="0.3">
      <c r="A363" s="8" t="s">
        <v>24</v>
      </c>
      <c r="B363">
        <v>19.838999999999999</v>
      </c>
      <c r="C363">
        <v>18.882000000000001</v>
      </c>
    </row>
    <row r="364" spans="1:3" x14ac:dyDescent="0.3">
      <c r="A364" s="8" t="s">
        <v>25</v>
      </c>
      <c r="B364">
        <v>32.622999999999998</v>
      </c>
      <c r="C364" s="7">
        <v>40.540999999999997</v>
      </c>
    </row>
    <row r="365" spans="1:3" x14ac:dyDescent="0.3">
      <c r="A365" s="8" t="s">
        <v>26</v>
      </c>
      <c r="B365">
        <v>19.905000000000001</v>
      </c>
      <c r="C365">
        <v>17.936</v>
      </c>
    </row>
    <row r="366" spans="1:3" x14ac:dyDescent="0.3">
      <c r="A366" s="8" t="s">
        <v>27</v>
      </c>
      <c r="B366">
        <v>4.3680000000000003</v>
      </c>
      <c r="C366" s="7">
        <v>3.85</v>
      </c>
    </row>
    <row r="367" spans="1:3" x14ac:dyDescent="0.3">
      <c r="A367" s="8" t="s">
        <v>28</v>
      </c>
      <c r="B367">
        <v>14.936999999999999</v>
      </c>
      <c r="C367">
        <v>14.086</v>
      </c>
    </row>
    <row r="368" spans="1:3" x14ac:dyDescent="0.3">
      <c r="A368" s="8" t="s">
        <v>29</v>
      </c>
      <c r="B368">
        <v>13.318</v>
      </c>
      <c r="C368">
        <v>22.605</v>
      </c>
    </row>
    <row r="369" spans="1:3" x14ac:dyDescent="0.3">
      <c r="A369" s="8"/>
    </row>
    <row r="370" spans="1:3" x14ac:dyDescent="0.3">
      <c r="A370" s="8" t="s">
        <v>30</v>
      </c>
      <c r="B370">
        <v>47.537999999999997</v>
      </c>
      <c r="C370">
        <v>40.578000000000003</v>
      </c>
    </row>
    <row r="371" spans="1:3" x14ac:dyDescent="0.3">
      <c r="A371" s="8" t="s">
        <v>31</v>
      </c>
      <c r="B371">
        <v>6.0880000000000001</v>
      </c>
      <c r="C371">
        <v>5.0190000000000001</v>
      </c>
    </row>
    <row r="372" spans="1:3" x14ac:dyDescent="0.3">
      <c r="A372" s="8" t="s">
        <v>32</v>
      </c>
      <c r="B372">
        <v>20.509</v>
      </c>
      <c r="C372" s="4" t="s">
        <v>58</v>
      </c>
    </row>
    <row r="373" spans="1:3" x14ac:dyDescent="0.3">
      <c r="A373" s="8" t="s">
        <v>2552</v>
      </c>
      <c r="B373" s="4" t="s">
        <v>58</v>
      </c>
      <c r="C373" s="4">
        <v>21.266999999999999</v>
      </c>
    </row>
    <row r="374" spans="1:3" x14ac:dyDescent="0.3">
      <c r="A374" s="8" t="s">
        <v>33</v>
      </c>
      <c r="B374" s="7">
        <v>9.84</v>
      </c>
      <c r="C374" s="4" t="s">
        <v>58</v>
      </c>
    </row>
    <row r="375" spans="1:3" x14ac:dyDescent="0.3">
      <c r="A375" s="8" t="s">
        <v>34</v>
      </c>
      <c r="B375">
        <v>6.8650000000000002</v>
      </c>
      <c r="C375">
        <v>6.3860000000000001</v>
      </c>
    </row>
    <row r="376" spans="1:3" x14ac:dyDescent="0.3">
      <c r="A376" s="37" t="s">
        <v>1865</v>
      </c>
      <c r="B376">
        <v>5.133</v>
      </c>
      <c r="C376">
        <v>4.0229999999999997</v>
      </c>
    </row>
    <row r="377" spans="1:3" x14ac:dyDescent="0.3">
      <c r="A377" s="8" t="s">
        <v>35</v>
      </c>
      <c r="B377">
        <v>5.1920000000000002</v>
      </c>
      <c r="C377">
        <v>3.883</v>
      </c>
    </row>
    <row r="378" spans="1:3" x14ac:dyDescent="0.3">
      <c r="A378" s="8"/>
    </row>
    <row r="379" spans="1:3" x14ac:dyDescent="0.3">
      <c r="A379" s="3" t="s">
        <v>2768</v>
      </c>
    </row>
    <row r="380" spans="1:3" x14ac:dyDescent="0.3">
      <c r="A380" s="3"/>
    </row>
    <row r="381" spans="1:3" x14ac:dyDescent="0.3">
      <c r="A381" t="s">
        <v>9</v>
      </c>
      <c r="B381">
        <v>81.263000000000005</v>
      </c>
      <c r="C381">
        <v>82.171999999999997</v>
      </c>
    </row>
    <row r="382" spans="1:3" x14ac:dyDescent="0.3">
      <c r="A382" t="s">
        <v>12</v>
      </c>
      <c r="B382">
        <v>78.475999999999999</v>
      </c>
      <c r="C382">
        <v>71.546000000000006</v>
      </c>
    </row>
    <row r="383" spans="1:3" x14ac:dyDescent="0.3">
      <c r="A383" t="s">
        <v>172</v>
      </c>
      <c r="B383" s="4" t="s">
        <v>58</v>
      </c>
      <c r="C383">
        <v>90.986999999999995</v>
      </c>
    </row>
    <row r="384" spans="1:3" x14ac:dyDescent="0.3">
      <c r="A384" t="s">
        <v>13</v>
      </c>
      <c r="B384" s="7">
        <v>86.019000000000005</v>
      </c>
      <c r="C384" s="4" t="s">
        <v>58</v>
      </c>
    </row>
    <row r="385" spans="1:3" x14ac:dyDescent="0.3">
      <c r="A385" t="s">
        <v>14</v>
      </c>
      <c r="B385">
        <v>93.855999999999995</v>
      </c>
      <c r="C385">
        <v>95.174000000000007</v>
      </c>
    </row>
    <row r="386" spans="1:3" x14ac:dyDescent="0.3">
      <c r="A386" t="s">
        <v>2553</v>
      </c>
      <c r="B386" s="4" t="s">
        <v>58</v>
      </c>
      <c r="C386">
        <v>82.313999999999993</v>
      </c>
    </row>
    <row r="387" spans="1:3" x14ac:dyDescent="0.3">
      <c r="B387" s="4"/>
    </row>
    <row r="388" spans="1:3" x14ac:dyDescent="0.3">
      <c r="A388" t="s">
        <v>0</v>
      </c>
      <c r="B388">
        <v>33.725000000000001</v>
      </c>
      <c r="C388">
        <v>41.594000000000001</v>
      </c>
    </row>
    <row r="389" spans="1:3" x14ac:dyDescent="0.3">
      <c r="A389" t="s">
        <v>11</v>
      </c>
      <c r="B389">
        <v>20.407</v>
      </c>
      <c r="C389">
        <v>18.989000000000001</v>
      </c>
    </row>
    <row r="390" spans="1:3" x14ac:dyDescent="0.3">
      <c r="A390" s="25" t="s">
        <v>1052</v>
      </c>
      <c r="B390">
        <v>16.038</v>
      </c>
      <c r="C390">
        <v>15.138999999999999</v>
      </c>
    </row>
    <row r="391" spans="1:3" x14ac:dyDescent="0.3">
      <c r="A391" t="s">
        <v>1</v>
      </c>
      <c r="B391">
        <v>39.143999999999998</v>
      </c>
      <c r="C391">
        <v>36.817</v>
      </c>
    </row>
    <row r="392" spans="1:3" x14ac:dyDescent="0.3">
      <c r="A392" t="s">
        <v>1128</v>
      </c>
      <c r="B392" s="4" t="s">
        <v>58</v>
      </c>
      <c r="C392">
        <v>35.558999999999997</v>
      </c>
    </row>
    <row r="393" spans="1:3" x14ac:dyDescent="0.3">
      <c r="A393" t="s">
        <v>2</v>
      </c>
      <c r="B393" s="17">
        <v>27.029</v>
      </c>
      <c r="C393" s="4" t="s">
        <v>58</v>
      </c>
    </row>
    <row r="394" spans="1:3" x14ac:dyDescent="0.3">
      <c r="A394" t="s">
        <v>21</v>
      </c>
      <c r="B394">
        <v>42.405000000000001</v>
      </c>
      <c r="C394" s="7">
        <v>36.555</v>
      </c>
    </row>
    <row r="395" spans="1:3" x14ac:dyDescent="0.3">
      <c r="C395" s="7"/>
    </row>
    <row r="396" spans="1:3" x14ac:dyDescent="0.3">
      <c r="A396" t="s">
        <v>68</v>
      </c>
      <c r="B396">
        <v>10.372999999999999</v>
      </c>
      <c r="C396" s="7">
        <v>9.9280000000000008</v>
      </c>
    </row>
    <row r="397" spans="1:3" x14ac:dyDescent="0.3">
      <c r="A397" t="s">
        <v>45</v>
      </c>
      <c r="B397">
        <v>1.484</v>
      </c>
      <c r="C397" s="7">
        <v>1.4379999999999999</v>
      </c>
    </row>
    <row r="398" spans="1:3" x14ac:dyDescent="0.3">
      <c r="A398" s="25" t="s">
        <v>69</v>
      </c>
      <c r="B398">
        <v>2.2490000000000001</v>
      </c>
      <c r="C398" s="7">
        <v>2.19</v>
      </c>
    </row>
    <row r="399" spans="1:3" x14ac:dyDescent="0.3">
      <c r="A399" t="s">
        <v>46</v>
      </c>
      <c r="B399">
        <v>5.9649999999999999</v>
      </c>
      <c r="C399" s="7">
        <v>5.96</v>
      </c>
    </row>
    <row r="400" spans="1:3" x14ac:dyDescent="0.3">
      <c r="A400" t="s">
        <v>64</v>
      </c>
      <c r="B400" s="4" t="s">
        <v>58</v>
      </c>
      <c r="C400" s="7">
        <v>14.598000000000001</v>
      </c>
    </row>
    <row r="401" spans="1:3" x14ac:dyDescent="0.3">
      <c r="A401" t="s">
        <v>47</v>
      </c>
      <c r="B401">
        <v>8.4009999999999998</v>
      </c>
      <c r="C401" s="7">
        <v>7.0659999999999998</v>
      </c>
    </row>
    <row r="402" spans="1:3" x14ac:dyDescent="0.3">
      <c r="A402" t="s">
        <v>48</v>
      </c>
      <c r="B402">
        <v>2.4950000000000001</v>
      </c>
      <c r="C402" s="7">
        <v>3.8530000000000002</v>
      </c>
    </row>
    <row r="403" spans="1:3" x14ac:dyDescent="0.3">
      <c r="C403" s="7"/>
    </row>
    <row r="404" spans="1:3" x14ac:dyDescent="0.3">
      <c r="A404" t="s">
        <v>17</v>
      </c>
      <c r="B404">
        <v>11.897</v>
      </c>
      <c r="C404">
        <v>11.099</v>
      </c>
    </row>
    <row r="405" spans="1:3" x14ac:dyDescent="0.3">
      <c r="A405" s="25" t="s">
        <v>1866</v>
      </c>
      <c r="B405">
        <v>88.102999999999994</v>
      </c>
      <c r="C405">
        <v>88.900999999999996</v>
      </c>
    </row>
    <row r="406" spans="1:3" x14ac:dyDescent="0.3">
      <c r="A406" t="s">
        <v>2174</v>
      </c>
      <c r="B406">
        <v>69.366</v>
      </c>
      <c r="C406">
        <v>71.072999999999993</v>
      </c>
    </row>
    <row r="407" spans="1:3" x14ac:dyDescent="0.3">
      <c r="A407" t="s">
        <v>2175</v>
      </c>
      <c r="B407">
        <v>26.503</v>
      </c>
      <c r="C407">
        <v>34.552999999999997</v>
      </c>
    </row>
    <row r="408" spans="1:3" x14ac:dyDescent="0.3">
      <c r="A408" t="s">
        <v>2554</v>
      </c>
      <c r="B408">
        <v>7.2220000000000004</v>
      </c>
      <c r="C408">
        <v>7.0419999999999998</v>
      </c>
    </row>
    <row r="409" spans="1:3" x14ac:dyDescent="0.3">
      <c r="A409" t="s">
        <v>2176</v>
      </c>
      <c r="B409">
        <v>42.863</v>
      </c>
      <c r="C409" s="7">
        <v>36.520000000000003</v>
      </c>
    </row>
  </sheetData>
  <pageMargins left="0.7" right="0.7" top="0.75" bottom="0.75" header="0.3" footer="0.3"/>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0"/>
  <sheetViews>
    <sheetView workbookViewId="0">
      <selection activeCell="A8" sqref="A8"/>
    </sheetView>
  </sheetViews>
  <sheetFormatPr defaultRowHeight="14.4" x14ac:dyDescent="0.3"/>
  <cols>
    <col min="1" max="1" width="52.109375" customWidth="1"/>
    <col min="2" max="2" width="11.88671875" customWidth="1"/>
    <col min="3" max="3" width="15.33203125" customWidth="1"/>
    <col min="4" max="4" width="14.33203125" customWidth="1"/>
  </cols>
  <sheetData>
    <row r="1" spans="1:6" ht="43.2" x14ac:dyDescent="0.3">
      <c r="A1" s="20" t="s">
        <v>2772</v>
      </c>
    </row>
    <row r="2" spans="1:6" ht="71.400000000000006" customHeight="1" x14ac:dyDescent="0.3">
      <c r="A2" s="2" t="s">
        <v>10</v>
      </c>
      <c r="B2" s="5" t="s">
        <v>67</v>
      </c>
      <c r="C2" s="5" t="s">
        <v>66</v>
      </c>
      <c r="D2" s="5" t="s">
        <v>65</v>
      </c>
    </row>
    <row r="3" spans="1:6" x14ac:dyDescent="0.3">
      <c r="A3" s="2"/>
    </row>
    <row r="4" spans="1:6" x14ac:dyDescent="0.3">
      <c r="A4" s="8" t="s">
        <v>22</v>
      </c>
      <c r="B4" s="9">
        <v>100</v>
      </c>
      <c r="C4" s="9">
        <v>100</v>
      </c>
      <c r="D4" s="9">
        <v>100</v>
      </c>
      <c r="F4" s="25"/>
    </row>
    <row r="5" spans="1:6" x14ac:dyDescent="0.3">
      <c r="A5" s="8"/>
      <c r="F5" s="25"/>
    </row>
    <row r="6" spans="1:6" x14ac:dyDescent="0.3">
      <c r="A6" s="8" t="s">
        <v>151</v>
      </c>
      <c r="B6">
        <v>20.068999999999999</v>
      </c>
      <c r="C6">
        <v>19.012</v>
      </c>
      <c r="D6">
        <v>17.417999999999999</v>
      </c>
      <c r="F6" s="25"/>
    </row>
    <row r="7" spans="1:6" x14ac:dyDescent="0.3">
      <c r="A7" s="8" t="s">
        <v>1872</v>
      </c>
      <c r="B7">
        <v>18.963000000000001</v>
      </c>
      <c r="C7">
        <v>17.963999999999999</v>
      </c>
      <c r="D7">
        <v>16.457999999999998</v>
      </c>
    </row>
    <row r="8" spans="1:6" x14ac:dyDescent="0.3">
      <c r="A8" s="8" t="s">
        <v>1873</v>
      </c>
      <c r="B8">
        <v>12.867000000000001</v>
      </c>
      <c r="C8">
        <v>12.298</v>
      </c>
      <c r="D8">
        <v>11.167</v>
      </c>
    </row>
    <row r="9" spans="1:6" x14ac:dyDescent="0.3">
      <c r="A9" s="8" t="s">
        <v>1874</v>
      </c>
      <c r="B9" s="7">
        <v>1.7</v>
      </c>
      <c r="C9">
        <v>1.6259999999999999</v>
      </c>
      <c r="D9">
        <v>1.476</v>
      </c>
    </row>
    <row r="10" spans="1:6" x14ac:dyDescent="0.3">
      <c r="A10" s="8" t="s">
        <v>2409</v>
      </c>
      <c r="B10" s="7">
        <v>0.433</v>
      </c>
      <c r="C10">
        <v>0.41199999999999998</v>
      </c>
      <c r="D10">
        <v>0.376</v>
      </c>
    </row>
    <row r="11" spans="1:6" x14ac:dyDescent="0.3">
      <c r="A11" s="8" t="s">
        <v>2539</v>
      </c>
      <c r="B11" s="7">
        <v>0.107</v>
      </c>
      <c r="C11">
        <v>0.105</v>
      </c>
      <c r="D11">
        <v>9.2999999999999999E-2</v>
      </c>
    </row>
    <row r="12" spans="1:6" x14ac:dyDescent="0.3">
      <c r="A12" s="8" t="s">
        <v>2540</v>
      </c>
      <c r="B12" s="7">
        <v>0.20200000000000001</v>
      </c>
      <c r="C12">
        <v>0.185</v>
      </c>
      <c r="D12">
        <v>0.17499999999999999</v>
      </c>
    </row>
    <row r="13" spans="1:6" x14ac:dyDescent="0.3">
      <c r="A13" s="8" t="s">
        <v>2541</v>
      </c>
      <c r="B13" s="7">
        <v>0.125</v>
      </c>
      <c r="C13">
        <v>0.122</v>
      </c>
      <c r="D13">
        <v>0.106</v>
      </c>
    </row>
    <row r="14" spans="1:6" x14ac:dyDescent="0.3">
      <c r="A14" s="8" t="s">
        <v>2538</v>
      </c>
      <c r="B14" s="7">
        <v>1.2669999999999999</v>
      </c>
      <c r="C14">
        <v>1.214</v>
      </c>
      <c r="D14">
        <v>1.099</v>
      </c>
    </row>
    <row r="15" spans="1:6" x14ac:dyDescent="0.3">
      <c r="A15" s="8" t="s">
        <v>2542</v>
      </c>
      <c r="B15" s="7">
        <v>0.35799999999999998</v>
      </c>
      <c r="C15">
        <v>0.35099999999999998</v>
      </c>
      <c r="D15">
        <v>0.311</v>
      </c>
    </row>
    <row r="16" spans="1:6" x14ac:dyDescent="0.3">
      <c r="A16" s="8" t="s">
        <v>2543</v>
      </c>
      <c r="B16" s="7">
        <v>0.124</v>
      </c>
      <c r="C16">
        <v>0.115</v>
      </c>
      <c r="D16">
        <v>0.108</v>
      </c>
    </row>
    <row r="17" spans="1:4" x14ac:dyDescent="0.3">
      <c r="A17" s="8" t="s">
        <v>2544</v>
      </c>
      <c r="B17" s="7">
        <v>0.13</v>
      </c>
      <c r="C17">
        <v>0.14799999999999999</v>
      </c>
      <c r="D17" s="7">
        <v>0.13</v>
      </c>
    </row>
    <row r="18" spans="1:4" x14ac:dyDescent="0.3">
      <c r="A18" s="8" t="s">
        <v>2545</v>
      </c>
      <c r="B18" s="7">
        <v>0.15</v>
      </c>
      <c r="C18">
        <v>0.14799999999999999</v>
      </c>
      <c r="D18" s="7">
        <v>0.13</v>
      </c>
    </row>
    <row r="19" spans="1:4" x14ac:dyDescent="0.3">
      <c r="A19" s="8" t="s">
        <v>2546</v>
      </c>
      <c r="B19" s="7">
        <v>0.16600000000000001</v>
      </c>
      <c r="C19" s="7">
        <v>0.16</v>
      </c>
      <c r="D19">
        <v>0.14399999999999999</v>
      </c>
    </row>
    <row r="20" spans="1:4" x14ac:dyDescent="0.3">
      <c r="A20" s="8" t="s">
        <v>2547</v>
      </c>
      <c r="B20" s="7">
        <v>8.5000000000000006E-2</v>
      </c>
      <c r="C20">
        <v>7.4999999999999997E-2</v>
      </c>
      <c r="D20">
        <v>7.3999999999999996E-2</v>
      </c>
    </row>
    <row r="21" spans="1:4" x14ac:dyDescent="0.3">
      <c r="A21" s="8" t="s">
        <v>2548</v>
      </c>
      <c r="B21" s="7">
        <v>0.13700000000000001</v>
      </c>
      <c r="C21">
        <v>0.13600000000000001</v>
      </c>
      <c r="D21">
        <v>0.11899999999999999</v>
      </c>
    </row>
    <row r="22" spans="1:4" x14ac:dyDescent="0.3">
      <c r="A22" s="8" t="s">
        <v>2549</v>
      </c>
      <c r="B22" s="7">
        <v>0.11799999999999999</v>
      </c>
      <c r="C22">
        <v>0.105</v>
      </c>
      <c r="D22">
        <v>0.10100000000000001</v>
      </c>
    </row>
    <row r="23" spans="1:4" x14ac:dyDescent="0.3">
      <c r="A23" s="8" t="s">
        <v>1875</v>
      </c>
      <c r="B23">
        <v>4.2160000000000002</v>
      </c>
      <c r="C23">
        <v>4.0860000000000003</v>
      </c>
      <c r="D23">
        <v>3.6589999999999998</v>
      </c>
    </row>
    <row r="24" spans="1:4" x14ac:dyDescent="0.3">
      <c r="A24" s="8" t="s">
        <v>2412</v>
      </c>
      <c r="B24" s="7">
        <v>4.0259999999999998</v>
      </c>
      <c r="C24">
        <v>3.9039999999999999</v>
      </c>
      <c r="D24">
        <v>3.4940000000000002</v>
      </c>
    </row>
    <row r="25" spans="1:4" x14ac:dyDescent="0.3">
      <c r="A25" s="8" t="s">
        <v>2411</v>
      </c>
      <c r="B25" s="7">
        <v>3.2189999999999999</v>
      </c>
      <c r="C25">
        <v>3.1680000000000001</v>
      </c>
      <c r="D25">
        <v>2.794</v>
      </c>
    </row>
    <row r="26" spans="1:4" x14ac:dyDescent="0.3">
      <c r="A26" s="8" t="s">
        <v>2413</v>
      </c>
      <c r="B26" s="7">
        <v>1.694</v>
      </c>
      <c r="C26">
        <v>1.6259999999999999</v>
      </c>
      <c r="D26" s="7">
        <v>1.47</v>
      </c>
    </row>
    <row r="27" spans="1:4" x14ac:dyDescent="0.3">
      <c r="A27" s="8" t="s">
        <v>2414</v>
      </c>
      <c r="B27" s="7">
        <v>0.44900000000000001</v>
      </c>
      <c r="C27" s="7">
        <v>0.44</v>
      </c>
      <c r="D27" s="7">
        <v>0.39</v>
      </c>
    </row>
    <row r="28" spans="1:4" x14ac:dyDescent="0.3">
      <c r="A28" s="8" t="s">
        <v>2415</v>
      </c>
      <c r="B28" s="7">
        <v>0.20699999999999999</v>
      </c>
      <c r="C28">
        <v>0.20399999999999999</v>
      </c>
      <c r="D28" s="7">
        <v>0.18</v>
      </c>
    </row>
    <row r="29" spans="1:4" x14ac:dyDescent="0.3">
      <c r="A29" s="8" t="s">
        <v>2416</v>
      </c>
      <c r="B29" s="7">
        <v>0.17299999999999999</v>
      </c>
      <c r="C29">
        <v>0.16900000000000001</v>
      </c>
      <c r="D29" s="7">
        <v>0.15</v>
      </c>
    </row>
    <row r="30" spans="1:4" x14ac:dyDescent="0.3">
      <c r="A30" s="8" t="s">
        <v>2417</v>
      </c>
      <c r="B30" s="7">
        <v>0.105</v>
      </c>
      <c r="C30">
        <v>0.111</v>
      </c>
      <c r="D30" s="7">
        <v>9.0999999999999998E-2</v>
      </c>
    </row>
    <row r="31" spans="1:4" x14ac:dyDescent="0.3">
      <c r="A31" s="8" t="s">
        <v>2418</v>
      </c>
      <c r="B31" s="7">
        <v>0.11</v>
      </c>
      <c r="C31" s="7">
        <v>0.1</v>
      </c>
      <c r="D31" s="7">
        <v>9.6000000000000002E-2</v>
      </c>
    </row>
    <row r="32" spans="1:4" x14ac:dyDescent="0.3">
      <c r="A32" s="8" t="s">
        <v>2419</v>
      </c>
      <c r="B32" s="7">
        <v>0.65</v>
      </c>
      <c r="C32">
        <v>0.60199999999999998</v>
      </c>
      <c r="D32" s="7">
        <v>0.56399999999999995</v>
      </c>
    </row>
    <row r="33" spans="1:4" x14ac:dyDescent="0.3">
      <c r="A33" s="8" t="s">
        <v>2420</v>
      </c>
      <c r="B33" s="7">
        <v>0.96599999999999997</v>
      </c>
      <c r="C33">
        <v>0.98899999999999999</v>
      </c>
      <c r="D33" s="7">
        <v>0.85599999999999998</v>
      </c>
    </row>
    <row r="34" spans="1:4" x14ac:dyDescent="0.3">
      <c r="A34" s="8" t="s">
        <v>2421</v>
      </c>
      <c r="B34" s="7">
        <v>0.188</v>
      </c>
      <c r="C34" s="7">
        <v>0.18</v>
      </c>
      <c r="D34" s="7">
        <v>0.16400000000000001</v>
      </c>
    </row>
    <row r="35" spans="1:4" x14ac:dyDescent="0.3">
      <c r="A35" s="8" t="s">
        <v>2422</v>
      </c>
      <c r="B35" s="7">
        <v>0.20300000000000001</v>
      </c>
      <c r="C35">
        <v>0.20300000000000001</v>
      </c>
      <c r="D35" s="7">
        <v>0.17599999999999999</v>
      </c>
    </row>
    <row r="36" spans="1:4" x14ac:dyDescent="0.3">
      <c r="A36" s="8" t="s">
        <v>2423</v>
      </c>
      <c r="B36" s="7">
        <v>0.16900000000000001</v>
      </c>
      <c r="C36">
        <v>0.16700000000000001</v>
      </c>
      <c r="D36" s="7">
        <v>0.14699999999999999</v>
      </c>
    </row>
    <row r="37" spans="1:4" x14ac:dyDescent="0.3">
      <c r="A37" s="8" t="s">
        <v>2424</v>
      </c>
      <c r="B37" s="7">
        <v>0.14199999999999999</v>
      </c>
      <c r="C37">
        <v>0.154</v>
      </c>
      <c r="D37" s="7">
        <v>0.123</v>
      </c>
    </row>
    <row r="38" spans="1:4" x14ac:dyDescent="0.3">
      <c r="A38" s="8" t="s">
        <v>2425</v>
      </c>
      <c r="B38" s="7">
        <v>0.09</v>
      </c>
      <c r="C38">
        <v>9.0999999999999998E-2</v>
      </c>
      <c r="D38" s="7">
        <v>7.8E-2</v>
      </c>
    </row>
    <row r="39" spans="1:4" x14ac:dyDescent="0.3">
      <c r="A39" s="8" t="s">
        <v>2426</v>
      </c>
      <c r="B39" s="7">
        <v>0.19400000000000001</v>
      </c>
      <c r="C39">
        <v>0.19400000000000001</v>
      </c>
      <c r="D39" s="7">
        <v>0.16900000000000001</v>
      </c>
    </row>
    <row r="40" spans="1:4" x14ac:dyDescent="0.3">
      <c r="A40" s="8" t="s">
        <v>2427</v>
      </c>
      <c r="B40" s="7">
        <v>0.53800000000000003</v>
      </c>
      <c r="C40">
        <v>0.55300000000000005</v>
      </c>
      <c r="D40" s="7">
        <v>0.46700000000000003</v>
      </c>
    </row>
    <row r="41" spans="1:4" x14ac:dyDescent="0.3">
      <c r="A41" s="8" t="s">
        <v>2428</v>
      </c>
      <c r="B41" s="7">
        <v>0.13200000000000001</v>
      </c>
      <c r="C41">
        <v>0.13500000000000001</v>
      </c>
      <c r="D41" s="7">
        <v>0.114</v>
      </c>
    </row>
    <row r="42" spans="1:4" x14ac:dyDescent="0.3">
      <c r="A42" s="8" t="s">
        <v>2429</v>
      </c>
      <c r="B42" s="7">
        <v>0.11799999999999999</v>
      </c>
      <c r="C42">
        <v>0.128</v>
      </c>
      <c r="D42" s="7">
        <v>0.10299999999999999</v>
      </c>
    </row>
    <row r="43" spans="1:4" x14ac:dyDescent="0.3">
      <c r="A43" s="8" t="s">
        <v>2430</v>
      </c>
      <c r="B43" s="7">
        <v>0.188</v>
      </c>
      <c r="C43">
        <v>0.20200000000000001</v>
      </c>
      <c r="D43" s="7">
        <v>0.16300000000000001</v>
      </c>
    </row>
    <row r="44" spans="1:4" x14ac:dyDescent="0.3">
      <c r="A44" s="8" t="s">
        <v>2431</v>
      </c>
      <c r="B44" s="7">
        <v>9.9000000000000005E-2</v>
      </c>
      <c r="C44">
        <v>8.5999999999999993E-2</v>
      </c>
      <c r="D44" s="7">
        <v>8.5999999999999993E-2</v>
      </c>
    </row>
    <row r="45" spans="1:4" x14ac:dyDescent="0.3">
      <c r="A45" s="8" t="s">
        <v>2432</v>
      </c>
      <c r="B45" s="7">
        <v>2E-3</v>
      </c>
      <c r="C45">
        <v>2E-3</v>
      </c>
      <c r="D45" s="7">
        <v>2E-3</v>
      </c>
    </row>
    <row r="46" spans="1:4" x14ac:dyDescent="0.3">
      <c r="A46" s="8" t="s">
        <v>2433</v>
      </c>
      <c r="B46" s="7">
        <v>0.38400000000000001</v>
      </c>
      <c r="C46">
        <v>0.35199999999999998</v>
      </c>
      <c r="D46" s="7">
        <v>0.33300000000000002</v>
      </c>
    </row>
    <row r="47" spans="1:4" x14ac:dyDescent="0.3">
      <c r="A47" s="8" t="s">
        <v>2434</v>
      </c>
      <c r="B47" s="7">
        <v>0.14899999999999999</v>
      </c>
      <c r="C47" s="7">
        <v>0.14000000000000001</v>
      </c>
      <c r="D47" s="7">
        <v>0.129</v>
      </c>
    </row>
    <row r="48" spans="1:4" x14ac:dyDescent="0.3">
      <c r="A48" s="8" t="s">
        <v>2435</v>
      </c>
      <c r="B48" s="7">
        <v>0.128</v>
      </c>
      <c r="C48">
        <v>0.115</v>
      </c>
      <c r="D48" s="7">
        <v>0.111</v>
      </c>
    </row>
    <row r="49" spans="1:4" x14ac:dyDescent="0.3">
      <c r="A49" s="8" t="s">
        <v>2436</v>
      </c>
      <c r="B49" s="7">
        <v>0.108</v>
      </c>
      <c r="C49">
        <v>9.7000000000000003E-2</v>
      </c>
      <c r="D49" s="7">
        <v>9.2999999999999999E-2</v>
      </c>
    </row>
    <row r="50" spans="1:4" x14ac:dyDescent="0.3">
      <c r="A50" s="8" t="s">
        <v>2437</v>
      </c>
      <c r="B50" s="7">
        <v>0.42299999999999999</v>
      </c>
      <c r="C50">
        <v>0.38400000000000001</v>
      </c>
      <c r="D50" s="7">
        <v>0.36699999999999999</v>
      </c>
    </row>
    <row r="51" spans="1:4" x14ac:dyDescent="0.3">
      <c r="A51" s="8" t="s">
        <v>2438</v>
      </c>
      <c r="B51" s="7">
        <v>0.155</v>
      </c>
      <c r="C51">
        <v>0.14399999999999999</v>
      </c>
      <c r="D51" s="7">
        <v>0.13500000000000001</v>
      </c>
    </row>
    <row r="52" spans="1:4" x14ac:dyDescent="0.3">
      <c r="A52" s="8" t="s">
        <v>2439</v>
      </c>
      <c r="B52" s="7">
        <v>0.26800000000000002</v>
      </c>
      <c r="C52">
        <v>0.23899999999999999</v>
      </c>
      <c r="D52" s="7">
        <v>0.23200000000000001</v>
      </c>
    </row>
    <row r="53" spans="1:4" x14ac:dyDescent="0.3">
      <c r="A53" s="8" t="s">
        <v>2440</v>
      </c>
      <c r="B53" s="7">
        <v>0.19</v>
      </c>
      <c r="C53">
        <v>0.182</v>
      </c>
      <c r="D53" s="7">
        <v>0.16500000000000001</v>
      </c>
    </row>
    <row r="54" spans="1:4" x14ac:dyDescent="0.3">
      <c r="A54" s="8"/>
      <c r="B54" s="7"/>
      <c r="D54" s="7"/>
    </row>
    <row r="55" spans="1:4" x14ac:dyDescent="0.3">
      <c r="A55" s="8" t="s">
        <v>1876</v>
      </c>
      <c r="B55">
        <v>1.6990000000000001</v>
      </c>
      <c r="C55" s="7">
        <v>1.62</v>
      </c>
      <c r="D55" s="7">
        <v>1.4750000000000001</v>
      </c>
    </row>
    <row r="56" spans="1:4" x14ac:dyDescent="0.3">
      <c r="A56" s="8" t="s">
        <v>2221</v>
      </c>
      <c r="B56" s="7">
        <v>0.96499999999999997</v>
      </c>
      <c r="C56" s="7">
        <v>0.94599999999999995</v>
      </c>
      <c r="D56" s="7">
        <v>0.83699999999999997</v>
      </c>
    </row>
    <row r="57" spans="1:4" x14ac:dyDescent="0.3">
      <c r="A57" s="8" t="s">
        <v>2441</v>
      </c>
      <c r="B57" s="7">
        <v>0.70199999999999996</v>
      </c>
      <c r="C57" s="7">
        <v>0.71699999999999997</v>
      </c>
      <c r="D57" s="7">
        <v>0.61</v>
      </c>
    </row>
    <row r="58" spans="1:4" x14ac:dyDescent="0.3">
      <c r="A58" s="8" t="s">
        <v>2442</v>
      </c>
      <c r="B58" s="7">
        <v>0.26200000000000001</v>
      </c>
      <c r="C58" s="7">
        <v>0.22900000000000001</v>
      </c>
      <c r="D58" s="7">
        <v>0.22800000000000001</v>
      </c>
    </row>
    <row r="59" spans="1:4" x14ac:dyDescent="0.3">
      <c r="A59" s="8" t="s">
        <v>2550</v>
      </c>
      <c r="B59" s="7">
        <v>0.73499999999999999</v>
      </c>
      <c r="C59" s="7">
        <v>0.67400000000000004</v>
      </c>
      <c r="D59" s="7">
        <v>0.63800000000000001</v>
      </c>
    </row>
    <row r="60" spans="1:4" x14ac:dyDescent="0.3">
      <c r="A60" s="8" t="s">
        <v>2444</v>
      </c>
      <c r="B60" s="7">
        <v>8.7999999999999995E-2</v>
      </c>
      <c r="C60" s="7">
        <v>8.4000000000000005E-2</v>
      </c>
      <c r="D60" s="7">
        <v>7.6999999999999999E-2</v>
      </c>
    </row>
    <row r="61" spans="1:4" x14ac:dyDescent="0.3">
      <c r="A61" s="8" t="s">
        <v>2445</v>
      </c>
      <c r="B61" s="7">
        <v>0.36399999999999999</v>
      </c>
      <c r="C61" s="7">
        <v>0.32800000000000001</v>
      </c>
      <c r="D61" s="7">
        <v>0.316</v>
      </c>
    </row>
    <row r="62" spans="1:4" x14ac:dyDescent="0.3">
      <c r="A62" s="8" t="s">
        <v>2446</v>
      </c>
      <c r="B62" s="7">
        <v>0.184</v>
      </c>
      <c r="C62" s="7">
        <v>0.17299999999999999</v>
      </c>
      <c r="D62" s="7">
        <v>0.16</v>
      </c>
    </row>
    <row r="63" spans="1:4" x14ac:dyDescent="0.3">
      <c r="A63" s="8" t="s">
        <v>2447</v>
      </c>
      <c r="B63" s="7">
        <v>9.8000000000000004E-2</v>
      </c>
      <c r="C63" s="7">
        <v>8.8999999999999996E-2</v>
      </c>
      <c r="D63" s="7">
        <v>8.5000000000000006E-2</v>
      </c>
    </row>
    <row r="64" spans="1:4" x14ac:dyDescent="0.3">
      <c r="A64" s="8"/>
      <c r="C64" s="7"/>
      <c r="D64" s="7"/>
    </row>
    <row r="65" spans="1:4" x14ac:dyDescent="0.3">
      <c r="A65" s="8" t="s">
        <v>1877</v>
      </c>
      <c r="B65" s="7">
        <v>1.86</v>
      </c>
      <c r="C65">
        <v>1.663</v>
      </c>
      <c r="D65" s="7">
        <v>1.6140000000000001</v>
      </c>
    </row>
    <row r="66" spans="1:4" x14ac:dyDescent="0.3">
      <c r="A66" s="8" t="s">
        <v>2448</v>
      </c>
      <c r="B66" s="7">
        <v>0.95399999999999996</v>
      </c>
      <c r="C66" s="7">
        <v>0.85299999999999998</v>
      </c>
      <c r="D66" s="7">
        <v>0.82799999999999996</v>
      </c>
    </row>
    <row r="67" spans="1:4" x14ac:dyDescent="0.3">
      <c r="A67" s="8" t="s">
        <v>2449</v>
      </c>
      <c r="B67" s="7">
        <v>0.46400000000000002</v>
      </c>
      <c r="C67" s="7">
        <v>0.39900000000000002</v>
      </c>
      <c r="D67" s="7">
        <v>0.40300000000000002</v>
      </c>
    </row>
    <row r="68" spans="1:4" x14ac:dyDescent="0.3">
      <c r="A68" s="8" t="s">
        <v>2450</v>
      </c>
      <c r="B68" s="7">
        <v>8.7999999999999995E-2</v>
      </c>
      <c r="C68" s="7">
        <v>8.4000000000000005E-2</v>
      </c>
      <c r="D68" s="7">
        <v>7.5999999999999998E-2</v>
      </c>
    </row>
    <row r="69" spans="1:4" x14ac:dyDescent="0.3">
      <c r="A69" s="8" t="s">
        <v>2452</v>
      </c>
      <c r="B69" s="7">
        <v>5.6000000000000001E-2</v>
      </c>
      <c r="C69" s="7">
        <v>0.05</v>
      </c>
      <c r="D69" s="7">
        <v>4.9000000000000002E-2</v>
      </c>
    </row>
    <row r="70" spans="1:4" x14ac:dyDescent="0.3">
      <c r="A70" s="8" t="s">
        <v>2453</v>
      </c>
      <c r="B70" s="7">
        <v>0.104</v>
      </c>
      <c r="C70" s="7">
        <v>8.2000000000000003E-2</v>
      </c>
      <c r="D70" s="7">
        <v>9.0999999999999998E-2</v>
      </c>
    </row>
    <row r="71" spans="1:4" x14ac:dyDescent="0.3">
      <c r="A71" s="8" t="s">
        <v>2454</v>
      </c>
      <c r="B71" s="7">
        <v>0.216</v>
      </c>
      <c r="C71" s="7">
        <v>0.182</v>
      </c>
      <c r="D71" s="7">
        <v>0.188</v>
      </c>
    </row>
    <row r="72" spans="1:4" x14ac:dyDescent="0.3">
      <c r="A72" s="8" t="s">
        <v>2451</v>
      </c>
      <c r="B72" s="7">
        <v>0.49</v>
      </c>
      <c r="C72" s="7">
        <v>0.45500000000000002</v>
      </c>
      <c r="D72" s="7">
        <v>0.42499999999999999</v>
      </c>
    </row>
    <row r="73" spans="1:4" x14ac:dyDescent="0.3">
      <c r="A73" s="8" t="s">
        <v>2455</v>
      </c>
      <c r="B73" s="7">
        <v>9.9000000000000005E-2</v>
      </c>
      <c r="C73" s="7">
        <v>9.0999999999999998E-2</v>
      </c>
      <c r="D73" s="7">
        <v>8.5999999999999993E-2</v>
      </c>
    </row>
    <row r="74" spans="1:4" x14ac:dyDescent="0.3">
      <c r="A74" s="8" t="s">
        <v>2456</v>
      </c>
      <c r="B74" s="7">
        <v>0.11</v>
      </c>
      <c r="C74" s="7">
        <v>0.10299999999999999</v>
      </c>
      <c r="D74" s="7">
        <v>9.5000000000000001E-2</v>
      </c>
    </row>
    <row r="75" spans="1:4" x14ac:dyDescent="0.3">
      <c r="A75" s="8" t="s">
        <v>2457</v>
      </c>
      <c r="B75" s="7">
        <v>6.9000000000000006E-2</v>
      </c>
      <c r="C75" s="7">
        <v>6.6000000000000003E-2</v>
      </c>
      <c r="D75" s="7">
        <v>0.06</v>
      </c>
    </row>
    <row r="76" spans="1:4" x14ac:dyDescent="0.3">
      <c r="A76" s="8" t="s">
        <v>2458</v>
      </c>
      <c r="B76" s="7">
        <v>0.21299999999999999</v>
      </c>
      <c r="C76" s="7">
        <v>0.19500000000000001</v>
      </c>
      <c r="D76" s="7">
        <v>0.184</v>
      </c>
    </row>
    <row r="77" spans="1:4" x14ac:dyDescent="0.3">
      <c r="A77" s="8" t="s">
        <v>2459</v>
      </c>
      <c r="B77" s="7">
        <v>0.90500000000000003</v>
      </c>
      <c r="C77" s="7">
        <v>0.81</v>
      </c>
      <c r="D77" s="7">
        <v>0.78600000000000003</v>
      </c>
    </row>
    <row r="78" spans="1:4" x14ac:dyDescent="0.3">
      <c r="A78" s="8" t="s">
        <v>2460</v>
      </c>
      <c r="B78" s="7">
        <v>0.45900000000000002</v>
      </c>
      <c r="C78" s="7">
        <v>0.38900000000000001</v>
      </c>
      <c r="D78" s="7">
        <v>0.39900000000000002</v>
      </c>
    </row>
    <row r="79" spans="1:4" x14ac:dyDescent="0.3">
      <c r="A79" s="8" t="s">
        <v>2461</v>
      </c>
      <c r="B79" s="7">
        <v>0.127</v>
      </c>
      <c r="C79" s="7">
        <v>0.104</v>
      </c>
      <c r="D79" s="7">
        <v>0.111</v>
      </c>
    </row>
    <row r="80" spans="1:4" x14ac:dyDescent="0.3">
      <c r="A80" s="8" t="s">
        <v>2462</v>
      </c>
      <c r="B80" s="7">
        <v>0.17399999999999999</v>
      </c>
      <c r="C80" s="7">
        <v>0.151</v>
      </c>
      <c r="D80" s="7">
        <v>0.151</v>
      </c>
    </row>
    <row r="81" spans="1:4" x14ac:dyDescent="0.3">
      <c r="A81" s="8" t="s">
        <v>2237</v>
      </c>
      <c r="B81" s="7">
        <v>0.158</v>
      </c>
      <c r="C81" s="7">
        <v>0.13400000000000001</v>
      </c>
      <c r="D81" s="7">
        <v>0.13700000000000001</v>
      </c>
    </row>
    <row r="82" spans="1:4" x14ac:dyDescent="0.3">
      <c r="A82" s="8" t="s">
        <v>2463</v>
      </c>
      <c r="B82" s="7">
        <v>0.44600000000000001</v>
      </c>
      <c r="C82" s="7">
        <v>0.42099999999999999</v>
      </c>
      <c r="D82" s="7">
        <v>0.38700000000000001</v>
      </c>
    </row>
    <row r="83" spans="1:4" x14ac:dyDescent="0.3">
      <c r="A83" s="8" t="s">
        <v>2464</v>
      </c>
      <c r="B83" s="7">
        <v>0.122</v>
      </c>
      <c r="C83" s="7">
        <v>0.11</v>
      </c>
      <c r="D83" s="7">
        <v>0.106</v>
      </c>
    </row>
    <row r="84" spans="1:4" x14ac:dyDescent="0.3">
      <c r="A84" s="8" t="s">
        <v>2465</v>
      </c>
      <c r="B84" s="7">
        <v>0.111</v>
      </c>
      <c r="C84" s="7">
        <v>0.11</v>
      </c>
      <c r="D84" s="7">
        <v>9.6000000000000002E-2</v>
      </c>
    </row>
    <row r="85" spans="1:4" x14ac:dyDescent="0.3">
      <c r="A85" s="8" t="s">
        <v>2466</v>
      </c>
      <c r="B85" s="7">
        <v>0.21299999999999999</v>
      </c>
      <c r="C85" s="7">
        <v>0.20100000000000001</v>
      </c>
      <c r="D85" s="7">
        <v>0.185</v>
      </c>
    </row>
    <row r="86" spans="1:4" x14ac:dyDescent="0.3">
      <c r="A86" s="8"/>
      <c r="B86" s="7"/>
      <c r="C86" s="7"/>
      <c r="D86" s="7"/>
    </row>
    <row r="87" spans="1:4" x14ac:dyDescent="0.3">
      <c r="A87" s="8" t="s">
        <v>2555</v>
      </c>
      <c r="B87" s="7">
        <v>3.391</v>
      </c>
      <c r="C87" s="7">
        <v>3.3029999999999999</v>
      </c>
      <c r="D87" s="7">
        <v>2.9430000000000001</v>
      </c>
    </row>
    <row r="88" spans="1:4" x14ac:dyDescent="0.3">
      <c r="A88" s="8" t="s">
        <v>1879</v>
      </c>
      <c r="B88">
        <v>0.49099999999999999</v>
      </c>
      <c r="C88">
        <v>0.45700000000000002</v>
      </c>
      <c r="D88" s="7">
        <v>0.42599999999999999</v>
      </c>
    </row>
    <row r="89" spans="1:4" x14ac:dyDescent="0.3">
      <c r="A89" s="8" t="s">
        <v>2241</v>
      </c>
      <c r="B89" s="7">
        <v>0.23200000000000001</v>
      </c>
      <c r="C89" s="7">
        <v>0.219</v>
      </c>
      <c r="D89" s="7">
        <v>0.20100000000000001</v>
      </c>
    </row>
    <row r="90" spans="1:4" x14ac:dyDescent="0.3">
      <c r="A90" s="8" t="s">
        <v>2242</v>
      </c>
      <c r="B90" s="7">
        <v>0.14000000000000001</v>
      </c>
      <c r="C90" s="7">
        <v>0.13500000000000001</v>
      </c>
      <c r="D90" s="7">
        <v>0.122</v>
      </c>
    </row>
    <row r="91" spans="1:4" x14ac:dyDescent="0.3">
      <c r="A91" s="8" t="s">
        <v>2243</v>
      </c>
      <c r="B91" s="7">
        <v>0.11899999999999999</v>
      </c>
      <c r="C91" s="7">
        <v>0.104</v>
      </c>
      <c r="D91" s="7">
        <v>0.10299999999999999</v>
      </c>
    </row>
    <row r="92" spans="1:4" x14ac:dyDescent="0.3">
      <c r="A92" s="8" t="s">
        <v>1880</v>
      </c>
      <c r="B92" s="7">
        <v>0.34799999999999998</v>
      </c>
      <c r="C92" s="7">
        <v>0.372</v>
      </c>
      <c r="D92" s="7">
        <v>0.30199999999999999</v>
      </c>
    </row>
    <row r="93" spans="1:4" x14ac:dyDescent="0.3">
      <c r="A93" s="8" t="s">
        <v>2244</v>
      </c>
      <c r="B93" s="7">
        <v>9.5000000000000001E-2</v>
      </c>
      <c r="C93" s="7">
        <v>8.4000000000000005E-2</v>
      </c>
      <c r="D93" s="7">
        <v>8.3000000000000004E-2</v>
      </c>
    </row>
    <row r="94" spans="1:4" x14ac:dyDescent="0.3">
      <c r="A94" s="8" t="s">
        <v>2245</v>
      </c>
      <c r="B94" s="7">
        <v>0.08</v>
      </c>
      <c r="C94" s="7">
        <v>7.4999999999999997E-2</v>
      </c>
      <c r="D94" s="7">
        <v>6.9000000000000006E-2</v>
      </c>
    </row>
    <row r="95" spans="1:4" x14ac:dyDescent="0.3">
      <c r="A95" s="8" t="s">
        <v>2246</v>
      </c>
      <c r="B95" s="7">
        <v>0.17299999999999999</v>
      </c>
      <c r="C95" s="7">
        <v>0.16800000000000001</v>
      </c>
      <c r="D95" s="7">
        <v>0.15</v>
      </c>
    </row>
    <row r="96" spans="1:4" x14ac:dyDescent="0.3">
      <c r="A96" s="8" t="s">
        <v>1881</v>
      </c>
      <c r="B96" s="7">
        <v>1.409</v>
      </c>
      <c r="C96" s="7">
        <v>1.403</v>
      </c>
      <c r="D96" s="7">
        <v>1.2230000000000001</v>
      </c>
    </row>
    <row r="97" spans="1:4" x14ac:dyDescent="0.3">
      <c r="A97" s="8" t="s">
        <v>2247</v>
      </c>
      <c r="B97" s="7">
        <v>0.56699999999999995</v>
      </c>
      <c r="C97" s="7">
        <v>0.61299999999999999</v>
      </c>
      <c r="D97" s="7">
        <v>0.49199999999999999</v>
      </c>
    </row>
    <row r="98" spans="1:4" x14ac:dyDescent="0.3">
      <c r="A98" s="8" t="s">
        <v>2248</v>
      </c>
      <c r="B98" s="7">
        <v>0.30099999999999999</v>
      </c>
      <c r="C98" s="7">
        <v>0.28199999999999997</v>
      </c>
      <c r="D98" s="7">
        <v>0.26100000000000001</v>
      </c>
    </row>
    <row r="99" spans="1:4" x14ac:dyDescent="0.3">
      <c r="A99" s="8" t="s">
        <v>2249</v>
      </c>
      <c r="B99" s="7">
        <v>0.13700000000000001</v>
      </c>
      <c r="C99" s="7">
        <v>0.13100000000000001</v>
      </c>
      <c r="D99" s="7">
        <v>0.11899999999999999</v>
      </c>
    </row>
    <row r="100" spans="1:4" x14ac:dyDescent="0.3">
      <c r="A100" s="8" t="s">
        <v>2250</v>
      </c>
      <c r="B100" s="7">
        <v>0.14099999999999999</v>
      </c>
      <c r="C100" s="7">
        <v>0.11899999999999999</v>
      </c>
      <c r="D100" s="7">
        <v>0.122</v>
      </c>
    </row>
    <row r="101" spans="1:4" x14ac:dyDescent="0.3">
      <c r="A101" s="8" t="s">
        <v>2251</v>
      </c>
      <c r="B101" s="7">
        <v>0.26300000000000001</v>
      </c>
      <c r="C101" s="7">
        <v>0.25900000000000001</v>
      </c>
      <c r="D101" s="7">
        <v>0.22900000000000001</v>
      </c>
    </row>
    <row r="102" spans="1:4" x14ac:dyDescent="0.3">
      <c r="A102" s="8" t="s">
        <v>1882</v>
      </c>
      <c r="B102" s="7">
        <v>1.143</v>
      </c>
      <c r="C102" s="7">
        <v>1.115</v>
      </c>
      <c r="D102" s="7">
        <v>0.99199999999999999</v>
      </c>
    </row>
    <row r="103" spans="1:4" x14ac:dyDescent="0.3">
      <c r="A103" s="8" t="s">
        <v>2467</v>
      </c>
      <c r="B103" s="7">
        <v>0.107</v>
      </c>
      <c r="C103" s="7">
        <v>9.8000000000000004E-2</v>
      </c>
      <c r="D103" s="7">
        <v>9.2999999999999999E-2</v>
      </c>
    </row>
    <row r="104" spans="1:4" x14ac:dyDescent="0.3">
      <c r="A104" s="8" t="s">
        <v>2253</v>
      </c>
      <c r="B104" s="7">
        <v>0.17699999999999999</v>
      </c>
      <c r="C104" s="7">
        <v>0.16600000000000001</v>
      </c>
      <c r="D104" s="7">
        <v>0.153</v>
      </c>
    </row>
    <row r="105" spans="1:4" x14ac:dyDescent="0.3">
      <c r="A105" s="8" t="s">
        <v>2254</v>
      </c>
      <c r="B105" s="7">
        <v>0.21199999999999999</v>
      </c>
      <c r="C105" s="7">
        <v>0.21299999999999999</v>
      </c>
      <c r="D105" s="7">
        <v>0.184</v>
      </c>
    </row>
    <row r="106" spans="1:4" x14ac:dyDescent="0.3">
      <c r="A106" s="8" t="s">
        <v>2255</v>
      </c>
      <c r="B106" s="7">
        <v>0.122</v>
      </c>
      <c r="C106" s="7">
        <v>0.111</v>
      </c>
      <c r="D106" s="7">
        <v>0.106</v>
      </c>
    </row>
    <row r="107" spans="1:4" x14ac:dyDescent="0.3">
      <c r="A107" s="8" t="s">
        <v>2256</v>
      </c>
      <c r="B107" s="7">
        <v>0.185</v>
      </c>
      <c r="C107" s="7">
        <v>0.18</v>
      </c>
      <c r="D107" s="7">
        <v>0.161</v>
      </c>
    </row>
    <row r="108" spans="1:4" x14ac:dyDescent="0.3">
      <c r="A108" s="8" t="s">
        <v>2257</v>
      </c>
      <c r="B108" s="7">
        <v>0.17699999999999999</v>
      </c>
      <c r="C108" s="7">
        <v>0.17799999999999999</v>
      </c>
      <c r="D108" s="7">
        <v>0.154</v>
      </c>
    </row>
    <row r="109" spans="1:4" x14ac:dyDescent="0.3">
      <c r="A109" s="8" t="s">
        <v>2258</v>
      </c>
      <c r="B109" s="7">
        <v>0.16400000000000001</v>
      </c>
      <c r="C109" s="7">
        <v>0.16900000000000001</v>
      </c>
      <c r="D109" s="7">
        <v>0.14199999999999999</v>
      </c>
    </row>
    <row r="110" spans="1:4" x14ac:dyDescent="0.3">
      <c r="A110" s="8"/>
      <c r="D110" s="7"/>
    </row>
    <row r="111" spans="1:4" x14ac:dyDescent="0.3">
      <c r="A111" s="8" t="s">
        <v>1883</v>
      </c>
      <c r="B111">
        <v>6.0970000000000004</v>
      </c>
      <c r="C111">
        <v>5.6660000000000004</v>
      </c>
      <c r="D111" s="7">
        <v>5.2910000000000004</v>
      </c>
    </row>
    <row r="112" spans="1:4" x14ac:dyDescent="0.3">
      <c r="A112" s="8" t="s">
        <v>2259</v>
      </c>
      <c r="B112" s="7">
        <v>1.962</v>
      </c>
      <c r="C112" s="7">
        <v>1.9530000000000001</v>
      </c>
      <c r="D112" s="7">
        <v>1.702</v>
      </c>
    </row>
    <row r="113" spans="1:4" x14ac:dyDescent="0.3">
      <c r="A113" s="8" t="s">
        <v>2260</v>
      </c>
      <c r="B113" s="7">
        <v>2.1930000000000001</v>
      </c>
      <c r="C113" s="7">
        <v>1.8859999999999999</v>
      </c>
      <c r="D113" s="7">
        <v>1.9039999999999999</v>
      </c>
    </row>
    <row r="114" spans="1:4" x14ac:dyDescent="0.3">
      <c r="A114" s="8" t="s">
        <v>2261</v>
      </c>
      <c r="B114" s="7">
        <v>1.165</v>
      </c>
      <c r="C114" s="7">
        <v>1.2789999999999999</v>
      </c>
      <c r="D114" s="7">
        <v>1.0109999999999999</v>
      </c>
    </row>
    <row r="115" spans="1:4" x14ac:dyDescent="0.3">
      <c r="A115" s="8" t="s">
        <v>2262</v>
      </c>
      <c r="B115" s="7">
        <v>0.77700000000000002</v>
      </c>
      <c r="C115" s="7">
        <v>0.54800000000000004</v>
      </c>
      <c r="D115" s="7">
        <v>0.67400000000000004</v>
      </c>
    </row>
    <row r="116" spans="1:4" x14ac:dyDescent="0.3">
      <c r="A116" s="8"/>
      <c r="B116" s="7"/>
      <c r="D116" s="7"/>
    </row>
    <row r="117" spans="1:4" x14ac:dyDescent="0.3">
      <c r="A117" s="8" t="s">
        <v>89</v>
      </c>
      <c r="B117">
        <v>1.1060000000000001</v>
      </c>
      <c r="C117">
        <v>1.048</v>
      </c>
      <c r="D117" s="7">
        <v>0.96</v>
      </c>
    </row>
    <row r="118" spans="1:4" x14ac:dyDescent="0.3">
      <c r="A118" s="8" t="s">
        <v>1990</v>
      </c>
      <c r="B118" s="7">
        <v>0.84199999999999997</v>
      </c>
      <c r="C118" s="7">
        <v>0.80100000000000005</v>
      </c>
      <c r="D118" s="7">
        <v>0.73099999999999998</v>
      </c>
    </row>
    <row r="119" spans="1:4" x14ac:dyDescent="0.3">
      <c r="A119" s="8" t="s">
        <v>1992</v>
      </c>
      <c r="B119" s="7">
        <v>0.41199999999999998</v>
      </c>
      <c r="C119" s="7">
        <v>0.45500000000000002</v>
      </c>
      <c r="D119" s="7">
        <v>0.35799999999999998</v>
      </c>
    </row>
    <row r="120" spans="1:4" x14ac:dyDescent="0.3">
      <c r="A120" s="8" t="s">
        <v>2263</v>
      </c>
      <c r="B120" s="7">
        <v>0.186</v>
      </c>
      <c r="C120" s="7">
        <v>0.161</v>
      </c>
      <c r="D120" s="7">
        <v>0.161</v>
      </c>
    </row>
    <row r="121" spans="1:4" x14ac:dyDescent="0.3">
      <c r="A121" s="8" t="s">
        <v>2264</v>
      </c>
      <c r="B121" s="7">
        <v>0.13800000000000001</v>
      </c>
      <c r="C121" s="7">
        <v>0.1</v>
      </c>
      <c r="D121" s="7">
        <v>0.12</v>
      </c>
    </row>
    <row r="122" spans="1:4" x14ac:dyDescent="0.3">
      <c r="A122" s="8" t="s">
        <v>2265</v>
      </c>
      <c r="B122" s="7">
        <v>0.105</v>
      </c>
      <c r="C122" s="7">
        <v>8.4000000000000005E-2</v>
      </c>
      <c r="D122" s="7">
        <v>9.0999999999999998E-2</v>
      </c>
    </row>
    <row r="123" spans="1:4" x14ac:dyDescent="0.3">
      <c r="A123" s="8" t="s">
        <v>1991</v>
      </c>
      <c r="B123" s="7">
        <v>0.21</v>
      </c>
      <c r="C123" s="7">
        <v>0.21</v>
      </c>
      <c r="D123" s="7">
        <v>0.182</v>
      </c>
    </row>
    <row r="124" spans="1:4" x14ac:dyDescent="0.3">
      <c r="A124" s="8" t="s">
        <v>2147</v>
      </c>
      <c r="B124" s="7">
        <v>5.3999999999999999E-2</v>
      </c>
      <c r="C124" s="7">
        <v>3.5999999999999997E-2</v>
      </c>
      <c r="D124" s="7">
        <v>4.7E-2</v>
      </c>
    </row>
    <row r="125" spans="1:4" x14ac:dyDescent="0.3">
      <c r="A125" s="3"/>
    </row>
    <row r="126" spans="1:4" x14ac:dyDescent="0.3">
      <c r="A126" s="8" t="s">
        <v>91</v>
      </c>
      <c r="B126">
        <v>37.720999999999997</v>
      </c>
      <c r="C126">
        <v>42.686</v>
      </c>
      <c r="D126" s="7">
        <v>45.948</v>
      </c>
    </row>
    <row r="127" spans="1:4" x14ac:dyDescent="0.3">
      <c r="A127" t="s">
        <v>92</v>
      </c>
      <c r="B127">
        <v>21.338999999999999</v>
      </c>
      <c r="C127" s="7">
        <v>28.66</v>
      </c>
      <c r="D127" s="7">
        <v>31.472000000000001</v>
      </c>
    </row>
    <row r="128" spans="1:4" x14ac:dyDescent="0.3">
      <c r="A128" t="s">
        <v>1884</v>
      </c>
      <c r="B128">
        <v>6.3920000000000003</v>
      </c>
      <c r="C128" s="17" t="s">
        <v>58</v>
      </c>
      <c r="D128" s="4" t="s">
        <v>58</v>
      </c>
    </row>
    <row r="129" spans="1:4" x14ac:dyDescent="0.3">
      <c r="A129" t="s">
        <v>1885</v>
      </c>
      <c r="B129">
        <v>6.0289999999999999</v>
      </c>
      <c r="C129">
        <v>4.9459999999999997</v>
      </c>
      <c r="D129" s="7">
        <v>5.2320000000000002</v>
      </c>
    </row>
    <row r="130" spans="1:4" x14ac:dyDescent="0.3">
      <c r="A130" t="s">
        <v>1886</v>
      </c>
      <c r="B130">
        <v>0.90400000000000003</v>
      </c>
      <c r="C130">
        <v>0.53500000000000003</v>
      </c>
      <c r="D130" s="7">
        <v>0.78400000000000003</v>
      </c>
    </row>
    <row r="131" spans="1:4" x14ac:dyDescent="0.3">
      <c r="A131" t="s">
        <v>1996</v>
      </c>
      <c r="B131">
        <v>0.57399999999999995</v>
      </c>
      <c r="C131" s="7">
        <v>0.35</v>
      </c>
      <c r="D131" s="7">
        <v>0.498</v>
      </c>
    </row>
    <row r="132" spans="1:4" x14ac:dyDescent="0.3">
      <c r="A132" t="s">
        <v>1997</v>
      </c>
      <c r="B132">
        <v>0.248</v>
      </c>
      <c r="C132">
        <v>0.13100000000000001</v>
      </c>
      <c r="D132" s="7">
        <v>0.215</v>
      </c>
    </row>
    <row r="133" spans="1:4" x14ac:dyDescent="0.3">
      <c r="A133" t="s">
        <v>1998</v>
      </c>
      <c r="B133">
        <v>8.2000000000000003E-2</v>
      </c>
      <c r="C133">
        <v>5.3999999999999999E-2</v>
      </c>
      <c r="D133" s="7">
        <v>7.0999999999999994E-2</v>
      </c>
    </row>
    <row r="134" spans="1:4" x14ac:dyDescent="0.3">
      <c r="A134" t="s">
        <v>2468</v>
      </c>
      <c r="B134" s="44" t="s">
        <v>58</v>
      </c>
      <c r="C134">
        <v>23.178999999999998</v>
      </c>
      <c r="D134" s="7">
        <v>25.454999999999998</v>
      </c>
    </row>
    <row r="135" spans="1:4" x14ac:dyDescent="0.3">
      <c r="A135" t="s">
        <v>2469</v>
      </c>
      <c r="B135" s="44" t="s">
        <v>58</v>
      </c>
      <c r="C135">
        <v>8.7149999999999999</v>
      </c>
      <c r="D135" s="7">
        <v>9.9139999999999997</v>
      </c>
    </row>
    <row r="136" spans="1:4" x14ac:dyDescent="0.3">
      <c r="A136" t="s">
        <v>2769</v>
      </c>
      <c r="B136" s="44" t="s">
        <v>58</v>
      </c>
      <c r="C136">
        <v>11.285</v>
      </c>
      <c r="D136" s="7">
        <v>11.97</v>
      </c>
    </row>
    <row r="137" spans="1:4" x14ac:dyDescent="0.3">
      <c r="A137" t="s">
        <v>2470</v>
      </c>
      <c r="B137" s="44" t="s">
        <v>58</v>
      </c>
      <c r="C137">
        <v>0.48599999999999999</v>
      </c>
      <c r="D137" s="7">
        <v>0.55800000000000005</v>
      </c>
    </row>
    <row r="138" spans="1:4" x14ac:dyDescent="0.3">
      <c r="A138" t="s">
        <v>2471</v>
      </c>
      <c r="B138" s="44" t="s">
        <v>58</v>
      </c>
      <c r="C138">
        <v>1.4319999999999999</v>
      </c>
      <c r="D138" s="7">
        <v>1.621</v>
      </c>
    </row>
    <row r="139" spans="1:4" x14ac:dyDescent="0.3">
      <c r="A139" t="s">
        <v>2472</v>
      </c>
      <c r="B139" s="44" t="s">
        <v>58</v>
      </c>
      <c r="C139">
        <v>9.3670000000000009</v>
      </c>
      <c r="D139" s="7">
        <v>9.7910000000000004</v>
      </c>
    </row>
    <row r="140" spans="1:4" x14ac:dyDescent="0.3">
      <c r="A140" t="s">
        <v>1887</v>
      </c>
      <c r="B140">
        <v>13.881</v>
      </c>
      <c r="C140" s="44" t="s">
        <v>58</v>
      </c>
      <c r="D140" s="44" t="s">
        <v>58</v>
      </c>
    </row>
    <row r="141" spans="1:4" x14ac:dyDescent="0.3">
      <c r="A141" t="s">
        <v>1888</v>
      </c>
      <c r="B141" s="7">
        <v>13.49</v>
      </c>
      <c r="C141" s="44" t="s">
        <v>58</v>
      </c>
      <c r="D141" s="44" t="s">
        <v>58</v>
      </c>
    </row>
    <row r="142" spans="1:4" x14ac:dyDescent="0.3">
      <c r="A142" t="s">
        <v>1889</v>
      </c>
      <c r="B142">
        <v>0.39100000000000001</v>
      </c>
      <c r="C142" s="44" t="s">
        <v>58</v>
      </c>
      <c r="D142" s="44" t="s">
        <v>58</v>
      </c>
    </row>
    <row r="143" spans="1:4" x14ac:dyDescent="0.3">
      <c r="A143" t="s">
        <v>252</v>
      </c>
      <c r="B143">
        <v>0.52600000000000002</v>
      </c>
      <c r="C143" s="7">
        <v>3.18</v>
      </c>
      <c r="D143" s="7">
        <v>3.57</v>
      </c>
    </row>
    <row r="144" spans="1:4" x14ac:dyDescent="0.3">
      <c r="A144" t="s">
        <v>1890</v>
      </c>
      <c r="B144">
        <v>0.28399999999999997</v>
      </c>
      <c r="C144">
        <v>2.3220000000000001</v>
      </c>
      <c r="D144">
        <v>2.794</v>
      </c>
    </row>
    <row r="145" spans="1:4" x14ac:dyDescent="0.3">
      <c r="A145" t="s">
        <v>1891</v>
      </c>
      <c r="B145">
        <v>0.24199999999999999</v>
      </c>
      <c r="C145">
        <v>0.85699999999999998</v>
      </c>
      <c r="D145">
        <v>0.77700000000000002</v>
      </c>
    </row>
    <row r="146" spans="1:4" x14ac:dyDescent="0.3">
      <c r="A146" t="s">
        <v>2268</v>
      </c>
      <c r="B146">
        <v>0.13100000000000001</v>
      </c>
      <c r="C146">
        <v>0.14499999999999999</v>
      </c>
      <c r="D146">
        <v>0.13700000000000001</v>
      </c>
    </row>
    <row r="147" spans="1:4" x14ac:dyDescent="0.3">
      <c r="A147" t="s">
        <v>2473</v>
      </c>
      <c r="B147" s="7">
        <v>0.01</v>
      </c>
      <c r="C147">
        <v>8.1000000000000003E-2</v>
      </c>
      <c r="D147">
        <v>6.6000000000000003E-2</v>
      </c>
    </row>
    <row r="148" spans="1:4" x14ac:dyDescent="0.3">
      <c r="A148" t="s">
        <v>2551</v>
      </c>
      <c r="B148" s="7">
        <v>0.01</v>
      </c>
      <c r="C148">
        <v>5.2999999999999999E-2</v>
      </c>
      <c r="D148">
        <v>4.4999999999999998E-2</v>
      </c>
    </row>
    <row r="149" spans="1:4" x14ac:dyDescent="0.3">
      <c r="A149" t="s">
        <v>2270</v>
      </c>
      <c r="B149">
        <v>6.2E-2</v>
      </c>
      <c r="C149">
        <v>7.1999999999999995E-2</v>
      </c>
      <c r="D149">
        <v>5.3999999999999999E-2</v>
      </c>
    </row>
    <row r="150" spans="1:4" x14ac:dyDescent="0.3">
      <c r="A150" t="s">
        <v>2475</v>
      </c>
      <c r="B150" s="44" t="s">
        <v>58</v>
      </c>
      <c r="C150">
        <v>0.48299999999999998</v>
      </c>
      <c r="D150">
        <v>0.45200000000000001</v>
      </c>
    </row>
    <row r="151" spans="1:4" x14ac:dyDescent="0.3">
      <c r="A151" t="s">
        <v>2105</v>
      </c>
      <c r="B151" s="7">
        <v>0.03</v>
      </c>
      <c r="C151">
        <v>2.1999999999999999E-2</v>
      </c>
      <c r="D151">
        <v>2.3E-2</v>
      </c>
    </row>
    <row r="152" spans="1:4" x14ac:dyDescent="0.3">
      <c r="B152" s="7"/>
    </row>
    <row r="153" spans="1:4" x14ac:dyDescent="0.3">
      <c r="A153" t="s">
        <v>103</v>
      </c>
      <c r="B153">
        <v>8.3770000000000007</v>
      </c>
      <c r="C153">
        <v>7.1760000000000002</v>
      </c>
      <c r="D153" s="7">
        <v>7.27</v>
      </c>
    </row>
    <row r="154" spans="1:4" x14ac:dyDescent="0.3">
      <c r="A154" t="s">
        <v>1896</v>
      </c>
      <c r="B154">
        <v>6.2140000000000004</v>
      </c>
      <c r="C154">
        <v>5.3710000000000004</v>
      </c>
      <c r="D154">
        <v>5.3929999999999998</v>
      </c>
    </row>
    <row r="155" spans="1:4" x14ac:dyDescent="0.3">
      <c r="A155" t="s">
        <v>1897</v>
      </c>
      <c r="B155">
        <v>1.552</v>
      </c>
      <c r="C155">
        <v>1.345</v>
      </c>
      <c r="D155">
        <v>1.347</v>
      </c>
    </row>
    <row r="156" spans="1:4" x14ac:dyDescent="0.3">
      <c r="A156" t="s">
        <v>2271</v>
      </c>
      <c r="B156" s="7">
        <v>1.34</v>
      </c>
      <c r="C156">
        <v>1.163</v>
      </c>
      <c r="D156">
        <v>1.163</v>
      </c>
    </row>
    <row r="157" spans="1:4" x14ac:dyDescent="0.3">
      <c r="A157" t="s">
        <v>2476</v>
      </c>
      <c r="B157">
        <v>0.20200000000000001</v>
      </c>
      <c r="C157">
        <v>0.17499999999999999</v>
      </c>
      <c r="D157">
        <v>0.17499999999999999</v>
      </c>
    </row>
    <row r="158" spans="1:4" x14ac:dyDescent="0.3">
      <c r="A158" t="s">
        <v>2273</v>
      </c>
      <c r="B158" s="7">
        <v>0.01</v>
      </c>
      <c r="C158">
        <v>7.0000000000000001E-3</v>
      </c>
      <c r="D158">
        <v>8.9999999999999993E-3</v>
      </c>
    </row>
    <row r="159" spans="1:4" x14ac:dyDescent="0.3">
      <c r="A159" t="s">
        <v>1898</v>
      </c>
      <c r="B159">
        <v>4.6609999999999996</v>
      </c>
      <c r="C159">
        <v>4.0259999999999998</v>
      </c>
      <c r="D159">
        <v>4.0460000000000003</v>
      </c>
    </row>
    <row r="160" spans="1:4" x14ac:dyDescent="0.3">
      <c r="A160" t="s">
        <v>2274</v>
      </c>
      <c r="B160" s="7">
        <v>2.5880000000000001</v>
      </c>
      <c r="C160">
        <v>2.214</v>
      </c>
      <c r="D160">
        <v>2.246</v>
      </c>
    </row>
    <row r="161" spans="1:4" x14ac:dyDescent="0.3">
      <c r="A161" t="s">
        <v>2275</v>
      </c>
      <c r="B161">
        <v>2.073</v>
      </c>
      <c r="C161">
        <v>1.8109999999999999</v>
      </c>
      <c r="D161">
        <v>1.7989999999999999</v>
      </c>
    </row>
    <row r="162" spans="1:4" x14ac:dyDescent="0.3">
      <c r="A162" t="s">
        <v>1899</v>
      </c>
      <c r="B162">
        <v>2.1629999999999998</v>
      </c>
      <c r="C162">
        <v>1.8049999999999999</v>
      </c>
      <c r="D162">
        <v>1.8779999999999999</v>
      </c>
    </row>
    <row r="163" spans="1:4" x14ac:dyDescent="0.3">
      <c r="A163" t="s">
        <v>2276</v>
      </c>
      <c r="B163">
        <v>1.4870000000000001</v>
      </c>
      <c r="C163">
        <v>1.244</v>
      </c>
      <c r="D163">
        <v>1.29</v>
      </c>
    </row>
    <row r="164" spans="1:4" x14ac:dyDescent="0.3">
      <c r="A164" t="s">
        <v>2277</v>
      </c>
      <c r="B164">
        <v>0.83499999999999996</v>
      </c>
      <c r="C164">
        <v>0.70099999999999996</v>
      </c>
      <c r="D164">
        <v>0.72499999999999998</v>
      </c>
    </row>
    <row r="165" spans="1:4" x14ac:dyDescent="0.3">
      <c r="A165" t="s">
        <v>2278</v>
      </c>
      <c r="B165">
        <v>0.36399999999999999</v>
      </c>
      <c r="C165">
        <v>0.30499999999999999</v>
      </c>
      <c r="D165">
        <v>0.316</v>
      </c>
    </row>
    <row r="166" spans="1:4" x14ac:dyDescent="0.3">
      <c r="A166" t="s">
        <v>2279</v>
      </c>
      <c r="B166">
        <v>0.28799999999999998</v>
      </c>
      <c r="C166">
        <v>0.23799999999999999</v>
      </c>
      <c r="D166" s="7">
        <v>0.25</v>
      </c>
    </row>
    <row r="167" spans="1:4" x14ac:dyDescent="0.3">
      <c r="A167" t="s">
        <v>2280</v>
      </c>
      <c r="B167">
        <v>0.49099999999999999</v>
      </c>
      <c r="C167">
        <v>0.41099999999999998</v>
      </c>
      <c r="D167">
        <v>0.42599999999999999</v>
      </c>
    </row>
    <row r="168" spans="1:4" x14ac:dyDescent="0.3">
      <c r="A168" t="s">
        <v>2556</v>
      </c>
      <c r="B168">
        <v>5.8000000000000003E-2</v>
      </c>
      <c r="C168">
        <v>4.8000000000000001E-2</v>
      </c>
      <c r="D168">
        <v>5.0999999999999997E-2</v>
      </c>
    </row>
    <row r="169" spans="1:4" x14ac:dyDescent="0.3">
      <c r="A169" t="s">
        <v>2557</v>
      </c>
      <c r="B169">
        <v>0.11899999999999999</v>
      </c>
      <c r="C169">
        <v>9.6000000000000002E-2</v>
      </c>
      <c r="D169">
        <v>0.10299999999999999</v>
      </c>
    </row>
    <row r="170" spans="1:4" x14ac:dyDescent="0.3">
      <c r="A170" t="s">
        <v>2131</v>
      </c>
      <c r="B170">
        <v>8.0000000000000002E-3</v>
      </c>
      <c r="C170">
        <v>6.0000000000000001E-3</v>
      </c>
      <c r="D170">
        <v>7.0000000000000001E-3</v>
      </c>
    </row>
    <row r="171" spans="1:4" x14ac:dyDescent="0.3">
      <c r="A171" t="s">
        <v>1892</v>
      </c>
      <c r="B171">
        <v>8.0050000000000008</v>
      </c>
      <c r="C171" s="7">
        <v>6.85</v>
      </c>
      <c r="D171">
        <v>7.2060000000000004</v>
      </c>
    </row>
    <row r="172" spans="1:4" x14ac:dyDescent="0.3">
      <c r="A172" t="s">
        <v>1900</v>
      </c>
      <c r="B172">
        <v>4.0910000000000002</v>
      </c>
      <c r="C172">
        <v>3.8809999999999998</v>
      </c>
      <c r="D172">
        <v>3.8090000000000002</v>
      </c>
    </row>
    <row r="173" spans="1:4" x14ac:dyDescent="0.3">
      <c r="A173" t="s">
        <v>2283</v>
      </c>
      <c r="B173">
        <v>0.57399999999999995</v>
      </c>
      <c r="C173">
        <v>0.48899999999999999</v>
      </c>
      <c r="D173">
        <v>0.498</v>
      </c>
    </row>
    <row r="174" spans="1:4" x14ac:dyDescent="0.3">
      <c r="A174" t="s">
        <v>2284</v>
      </c>
      <c r="B174">
        <v>0.28399999999999997</v>
      </c>
      <c r="C174">
        <v>0.253</v>
      </c>
      <c r="D174">
        <v>0.246</v>
      </c>
    </row>
    <row r="175" spans="1:4" x14ac:dyDescent="0.3">
      <c r="A175" t="s">
        <v>2477</v>
      </c>
      <c r="B175">
        <v>0.28899999999999998</v>
      </c>
      <c r="C175">
        <v>0.23499999999999999</v>
      </c>
      <c r="D175" s="7">
        <v>0.25</v>
      </c>
    </row>
    <row r="176" spans="1:4" x14ac:dyDescent="0.3">
      <c r="A176" t="s">
        <v>1989</v>
      </c>
      <c r="B176">
        <v>2E-3</v>
      </c>
      <c r="C176">
        <v>1E-3</v>
      </c>
      <c r="D176">
        <v>2E-3</v>
      </c>
    </row>
    <row r="177" spans="1:4" x14ac:dyDescent="0.3">
      <c r="A177" t="s">
        <v>2286</v>
      </c>
      <c r="B177" s="7">
        <v>1.3</v>
      </c>
      <c r="C177">
        <v>1.117</v>
      </c>
      <c r="D177">
        <v>1.1279999999999999</v>
      </c>
    </row>
    <row r="178" spans="1:4" x14ac:dyDescent="0.3">
      <c r="A178" t="s">
        <v>2287</v>
      </c>
      <c r="B178">
        <v>0.41499999999999998</v>
      </c>
      <c r="C178">
        <v>0.36899999999999999</v>
      </c>
      <c r="D178" s="7">
        <v>0.36</v>
      </c>
    </row>
    <row r="179" spans="1:4" x14ac:dyDescent="0.3">
      <c r="A179" t="s">
        <v>2288</v>
      </c>
      <c r="B179">
        <v>0.23300000000000001</v>
      </c>
      <c r="C179">
        <v>0.20799999999999999</v>
      </c>
      <c r="D179">
        <v>0.20200000000000001</v>
      </c>
    </row>
    <row r="180" spans="1:4" x14ac:dyDescent="0.3">
      <c r="A180" t="s">
        <v>2289</v>
      </c>
      <c r="B180">
        <v>0.25800000000000001</v>
      </c>
      <c r="C180" s="7">
        <v>0.23</v>
      </c>
      <c r="D180">
        <v>0.224</v>
      </c>
    </row>
    <row r="181" spans="1:4" x14ac:dyDescent="0.3">
      <c r="A181" t="s">
        <v>2290</v>
      </c>
      <c r="B181">
        <v>0.39400000000000002</v>
      </c>
      <c r="C181" s="7">
        <v>0.31</v>
      </c>
      <c r="D181">
        <v>0.34200000000000003</v>
      </c>
    </row>
    <row r="182" spans="1:4" x14ac:dyDescent="0.3">
      <c r="A182" t="s">
        <v>2291</v>
      </c>
      <c r="B182">
        <v>1.208</v>
      </c>
      <c r="C182">
        <v>1.4350000000000001</v>
      </c>
      <c r="D182">
        <v>1.306</v>
      </c>
    </row>
    <row r="183" spans="1:4" x14ac:dyDescent="0.3">
      <c r="A183" t="s">
        <v>2292</v>
      </c>
      <c r="B183">
        <v>0.66600000000000004</v>
      </c>
      <c r="C183">
        <v>0.623</v>
      </c>
      <c r="D183">
        <v>0.57799999999999996</v>
      </c>
    </row>
    <row r="184" spans="1:4" x14ac:dyDescent="0.3">
      <c r="A184" t="s">
        <v>2293</v>
      </c>
      <c r="B184">
        <v>0.29499999999999998</v>
      </c>
      <c r="C184">
        <v>0.26700000000000002</v>
      </c>
      <c r="D184">
        <v>0.25600000000000001</v>
      </c>
    </row>
    <row r="185" spans="1:4" x14ac:dyDescent="0.3">
      <c r="A185" t="s">
        <v>2294</v>
      </c>
      <c r="B185">
        <v>0.371</v>
      </c>
      <c r="C185">
        <v>0.35499999999999998</v>
      </c>
      <c r="D185">
        <v>0.32200000000000001</v>
      </c>
    </row>
    <row r="186" spans="1:4" x14ac:dyDescent="0.3">
      <c r="A186" t="s">
        <v>2295</v>
      </c>
      <c r="B186">
        <v>0.54200000000000004</v>
      </c>
      <c r="C186">
        <v>0.81200000000000006</v>
      </c>
      <c r="D186">
        <v>0.72799999999999998</v>
      </c>
    </row>
    <row r="187" spans="1:4" x14ac:dyDescent="0.3">
      <c r="A187" t="s">
        <v>2296</v>
      </c>
      <c r="B187">
        <v>0.111</v>
      </c>
      <c r="C187">
        <v>0.22500000000000001</v>
      </c>
      <c r="D187">
        <v>0.19600000000000001</v>
      </c>
    </row>
    <row r="188" spans="1:4" x14ac:dyDescent="0.3">
      <c r="A188" t="s">
        <v>2297</v>
      </c>
      <c r="B188">
        <v>7.3999999999999996E-2</v>
      </c>
      <c r="C188">
        <v>0.20799999999999999</v>
      </c>
      <c r="D188">
        <v>0.17899999999999999</v>
      </c>
    </row>
    <row r="189" spans="1:4" x14ac:dyDescent="0.3">
      <c r="A189" t="s">
        <v>2298</v>
      </c>
      <c r="B189">
        <v>0.35699999999999998</v>
      </c>
      <c r="C189">
        <v>0.379</v>
      </c>
      <c r="D189">
        <v>0.35299999999999998</v>
      </c>
    </row>
    <row r="190" spans="1:4" x14ac:dyDescent="0.3">
      <c r="A190" t="s">
        <v>2299</v>
      </c>
      <c r="B190">
        <v>0.16300000000000001</v>
      </c>
      <c r="C190">
        <v>0.19900000000000001</v>
      </c>
      <c r="D190">
        <v>0.182</v>
      </c>
    </row>
    <row r="191" spans="1:4" x14ac:dyDescent="0.3">
      <c r="A191" t="s">
        <v>2478</v>
      </c>
      <c r="B191">
        <v>0.188</v>
      </c>
      <c r="C191">
        <v>0.17899999999999999</v>
      </c>
      <c r="D191">
        <v>0.16300000000000001</v>
      </c>
    </row>
    <row r="192" spans="1:4" x14ac:dyDescent="0.3">
      <c r="A192" t="s">
        <v>2056</v>
      </c>
      <c r="B192">
        <v>6.0000000000000001E-3</v>
      </c>
      <c r="C192">
        <v>1E-3</v>
      </c>
      <c r="D192">
        <v>8.0000000000000002E-3</v>
      </c>
    </row>
    <row r="193" spans="1:4" x14ac:dyDescent="0.3">
      <c r="A193" t="s">
        <v>2301</v>
      </c>
      <c r="B193">
        <v>1.0089999999999999</v>
      </c>
      <c r="C193">
        <v>0.84099999999999997</v>
      </c>
      <c r="D193">
        <v>0.876</v>
      </c>
    </row>
    <row r="194" spans="1:4" x14ac:dyDescent="0.3">
      <c r="A194" t="s">
        <v>2479</v>
      </c>
      <c r="B194">
        <v>0.20699999999999999</v>
      </c>
      <c r="C194">
        <v>0.13900000000000001</v>
      </c>
      <c r="D194" s="7">
        <v>0.18</v>
      </c>
    </row>
    <row r="195" spans="1:4" x14ac:dyDescent="0.3">
      <c r="A195" t="s">
        <v>2480</v>
      </c>
      <c r="B195">
        <v>0.16500000000000001</v>
      </c>
      <c r="C195">
        <v>0.111</v>
      </c>
      <c r="D195">
        <v>0.14299999999999999</v>
      </c>
    </row>
    <row r="196" spans="1:4" x14ac:dyDescent="0.3">
      <c r="A196" t="s">
        <v>2304</v>
      </c>
      <c r="B196">
        <v>0.32400000000000001</v>
      </c>
      <c r="C196">
        <v>0.28599999999999998</v>
      </c>
      <c r="D196">
        <v>0.28100000000000003</v>
      </c>
    </row>
    <row r="197" spans="1:4" x14ac:dyDescent="0.3">
      <c r="A197" t="s">
        <v>2305</v>
      </c>
      <c r="B197">
        <v>0.20399999999999999</v>
      </c>
      <c r="C197">
        <v>0.20799999999999999</v>
      </c>
      <c r="D197">
        <v>0.17699999999999999</v>
      </c>
    </row>
    <row r="198" spans="1:4" x14ac:dyDescent="0.3">
      <c r="A198" t="s">
        <v>1989</v>
      </c>
      <c r="B198">
        <v>0.109</v>
      </c>
      <c r="C198">
        <v>9.7000000000000003E-2</v>
      </c>
      <c r="D198">
        <v>9.5000000000000001E-2</v>
      </c>
    </row>
    <row r="199" spans="1:4" x14ac:dyDescent="0.3">
      <c r="A199" t="s">
        <v>276</v>
      </c>
      <c r="B199">
        <v>1.6859999999999999</v>
      </c>
      <c r="C199" s="7">
        <v>1.5</v>
      </c>
      <c r="D199">
        <v>1.4630000000000001</v>
      </c>
    </row>
    <row r="200" spans="1:4" x14ac:dyDescent="0.3">
      <c r="A200" t="s">
        <v>2306</v>
      </c>
      <c r="B200">
        <v>0.35499999999999998</v>
      </c>
      <c r="C200" s="7">
        <v>0.34899999999999998</v>
      </c>
      <c r="D200">
        <v>0.308</v>
      </c>
    </row>
    <row r="201" spans="1:4" x14ac:dyDescent="0.3">
      <c r="A201" t="s">
        <v>2307</v>
      </c>
      <c r="B201">
        <v>0.27500000000000002</v>
      </c>
      <c r="C201" s="7">
        <v>0.26200000000000001</v>
      </c>
      <c r="D201">
        <v>0.23899999999999999</v>
      </c>
    </row>
    <row r="202" spans="1:4" x14ac:dyDescent="0.3">
      <c r="A202" t="s">
        <v>2308</v>
      </c>
      <c r="B202">
        <v>0.27200000000000002</v>
      </c>
      <c r="C202" s="7">
        <v>0.247</v>
      </c>
      <c r="D202">
        <v>0.23599999999999999</v>
      </c>
    </row>
    <row r="203" spans="1:4" x14ac:dyDescent="0.3">
      <c r="A203" t="s">
        <v>2309</v>
      </c>
      <c r="B203">
        <v>0.23499999999999999</v>
      </c>
      <c r="C203" s="7">
        <v>0.19500000000000001</v>
      </c>
      <c r="D203">
        <v>0.20399999999999999</v>
      </c>
    </row>
    <row r="204" spans="1:4" x14ac:dyDescent="0.3">
      <c r="A204" t="s">
        <v>2310</v>
      </c>
      <c r="B204">
        <v>0.30199999999999999</v>
      </c>
      <c r="C204" s="7">
        <v>0.27900000000000003</v>
      </c>
      <c r="D204">
        <v>0.26200000000000001</v>
      </c>
    </row>
    <row r="205" spans="1:4" x14ac:dyDescent="0.3">
      <c r="A205" t="s">
        <v>2311</v>
      </c>
      <c r="B205">
        <v>0.248</v>
      </c>
      <c r="C205" s="7">
        <v>0.16800000000000001</v>
      </c>
      <c r="D205">
        <v>0.215</v>
      </c>
    </row>
    <row r="206" spans="1:4" x14ac:dyDescent="0.3">
      <c r="A206" t="s">
        <v>277</v>
      </c>
      <c r="B206">
        <v>2.2280000000000002</v>
      </c>
      <c r="C206">
        <v>1.468</v>
      </c>
      <c r="D206">
        <v>1.9339999999999999</v>
      </c>
    </row>
    <row r="207" spans="1:4" x14ac:dyDescent="0.3">
      <c r="A207" t="s">
        <v>504</v>
      </c>
      <c r="B207">
        <v>0.20799999999999999</v>
      </c>
      <c r="C207" s="7">
        <v>0.16</v>
      </c>
      <c r="D207">
        <v>0.18</v>
      </c>
    </row>
    <row r="208" spans="1:4" x14ac:dyDescent="0.3">
      <c r="A208" t="s">
        <v>2312</v>
      </c>
      <c r="B208">
        <v>0.502</v>
      </c>
      <c r="C208" s="7">
        <v>0.379</v>
      </c>
      <c r="D208">
        <v>0.436</v>
      </c>
    </row>
    <row r="209" spans="1:4" x14ac:dyDescent="0.3">
      <c r="A209" t="s">
        <v>2316</v>
      </c>
      <c r="B209">
        <v>0.36099999999999999</v>
      </c>
      <c r="C209" s="7">
        <v>0.27600000000000002</v>
      </c>
      <c r="D209">
        <v>0.313</v>
      </c>
    </row>
    <row r="210" spans="1:4" x14ac:dyDescent="0.3">
      <c r="A210" t="s">
        <v>2313</v>
      </c>
      <c r="B210">
        <v>0.40200000000000002</v>
      </c>
      <c r="C210" s="7">
        <v>0.42099999999999999</v>
      </c>
      <c r="D210">
        <v>0.34899999999999998</v>
      </c>
    </row>
    <row r="211" spans="1:4" x14ac:dyDescent="0.3">
      <c r="A211" t="s">
        <v>2314</v>
      </c>
      <c r="B211">
        <v>0.438</v>
      </c>
      <c r="C211" s="7">
        <v>0.10299999999999999</v>
      </c>
      <c r="D211" s="7">
        <v>0.38</v>
      </c>
    </row>
    <row r="212" spans="1:4" x14ac:dyDescent="0.3">
      <c r="A212" t="s">
        <v>2315</v>
      </c>
      <c r="B212">
        <v>0.252</v>
      </c>
      <c r="C212" s="7">
        <v>9.0999999999999998E-2</v>
      </c>
      <c r="D212">
        <v>0.219</v>
      </c>
    </row>
    <row r="213" spans="1:4" x14ac:dyDescent="0.3">
      <c r="A213" t="s">
        <v>2147</v>
      </c>
      <c r="B213">
        <v>6.5000000000000002E-2</v>
      </c>
      <c r="C213" s="7">
        <v>3.7999999999999999E-2</v>
      </c>
      <c r="D213">
        <v>5.7000000000000002E-2</v>
      </c>
    </row>
    <row r="215" spans="1:4" x14ac:dyDescent="0.3">
      <c r="A215" t="s">
        <v>280</v>
      </c>
      <c r="B215">
        <v>5.2050000000000001</v>
      </c>
      <c r="C215" s="7">
        <v>4.53</v>
      </c>
      <c r="D215">
        <v>4.5170000000000003</v>
      </c>
    </row>
    <row r="216" spans="1:4" x14ac:dyDescent="0.3">
      <c r="A216" t="s">
        <v>1893</v>
      </c>
      <c r="B216">
        <v>4.4219999999999997</v>
      </c>
      <c r="C216">
        <v>3.8809999999999998</v>
      </c>
      <c r="D216">
        <v>3.8380000000000001</v>
      </c>
    </row>
    <row r="217" spans="1:4" x14ac:dyDescent="0.3">
      <c r="A217" t="s">
        <v>2317</v>
      </c>
      <c r="B217">
        <v>3.7440000000000002</v>
      </c>
      <c r="C217" s="7">
        <v>3.2589999999999999</v>
      </c>
      <c r="D217" s="7">
        <v>3.25</v>
      </c>
    </row>
    <row r="218" spans="1:4" x14ac:dyDescent="0.3">
      <c r="A218" t="s">
        <v>2558</v>
      </c>
      <c r="B218">
        <v>1.4339999999999999</v>
      </c>
      <c r="C218">
        <v>1.2450000000000001</v>
      </c>
      <c r="D218">
        <v>1.244</v>
      </c>
    </row>
    <row r="219" spans="1:4" x14ac:dyDescent="0.3">
      <c r="A219" t="s">
        <v>2482</v>
      </c>
      <c r="B219">
        <v>1.1419999999999999</v>
      </c>
      <c r="C219" s="7">
        <v>0.95199999999999996</v>
      </c>
      <c r="D219">
        <v>0.99099999999999999</v>
      </c>
    </row>
    <row r="220" spans="1:4" x14ac:dyDescent="0.3">
      <c r="A220" t="s">
        <v>2483</v>
      </c>
      <c r="B220">
        <v>0.30199999999999999</v>
      </c>
      <c r="C220">
        <v>0.18</v>
      </c>
      <c r="D220">
        <v>0.26200000000000001</v>
      </c>
    </row>
    <row r="221" spans="1:4" x14ac:dyDescent="0.3">
      <c r="A221" t="s">
        <v>2484</v>
      </c>
      <c r="B221">
        <v>9.9000000000000005E-2</v>
      </c>
      <c r="C221" s="7">
        <v>9.2999999999999999E-2</v>
      </c>
      <c r="D221">
        <v>8.5999999999999993E-2</v>
      </c>
    </row>
    <row r="222" spans="1:4" x14ac:dyDescent="0.3">
      <c r="A222" t="s">
        <v>2322</v>
      </c>
      <c r="B222">
        <v>0.255</v>
      </c>
      <c r="C222">
        <v>0.218</v>
      </c>
      <c r="D222">
        <v>0.221</v>
      </c>
    </row>
    <row r="223" spans="1:4" x14ac:dyDescent="0.3">
      <c r="A223" t="s">
        <v>2485</v>
      </c>
      <c r="B223">
        <v>0.21099999999999999</v>
      </c>
      <c r="C223" s="7">
        <v>0.184</v>
      </c>
      <c r="D223">
        <v>0.183</v>
      </c>
    </row>
    <row r="224" spans="1:4" x14ac:dyDescent="0.3">
      <c r="A224" t="s">
        <v>2770</v>
      </c>
      <c r="B224" s="7">
        <v>0.26</v>
      </c>
      <c r="C224">
        <v>0.25800000000000001</v>
      </c>
      <c r="D224">
        <v>0.22600000000000001</v>
      </c>
    </row>
    <row r="225" spans="1:4" x14ac:dyDescent="0.3">
      <c r="A225" t="s">
        <v>2119</v>
      </c>
      <c r="B225">
        <v>1.6E-2</v>
      </c>
      <c r="C225" s="7">
        <v>1.7999999999999999E-2</v>
      </c>
      <c r="D225">
        <v>1.4E-2</v>
      </c>
    </row>
    <row r="226" spans="1:4" x14ac:dyDescent="0.3">
      <c r="A226" t="s">
        <v>2486</v>
      </c>
      <c r="B226">
        <v>0.29199999999999998</v>
      </c>
      <c r="C226">
        <v>0.29299999999999998</v>
      </c>
      <c r="D226">
        <v>0.253</v>
      </c>
    </row>
    <row r="227" spans="1:4" x14ac:dyDescent="0.3">
      <c r="A227" t="s">
        <v>2487</v>
      </c>
      <c r="B227">
        <v>9.4E-2</v>
      </c>
      <c r="C227" s="7">
        <v>9.6000000000000002E-2</v>
      </c>
      <c r="D227">
        <v>8.1000000000000003E-2</v>
      </c>
    </row>
    <row r="228" spans="1:4" x14ac:dyDescent="0.3">
      <c r="A228" t="s">
        <v>2488</v>
      </c>
      <c r="B228">
        <v>5.6000000000000001E-2</v>
      </c>
      <c r="C228">
        <v>5.3999999999999999E-2</v>
      </c>
      <c r="D228">
        <v>4.9000000000000002E-2</v>
      </c>
    </row>
    <row r="229" spans="1:4" x14ac:dyDescent="0.3">
      <c r="A229" t="s">
        <v>2327</v>
      </c>
      <c r="B229">
        <v>0.128</v>
      </c>
      <c r="C229">
        <v>0.13200000000000001</v>
      </c>
      <c r="D229">
        <v>0.111</v>
      </c>
    </row>
    <row r="230" spans="1:4" x14ac:dyDescent="0.3">
      <c r="A230" t="s">
        <v>2119</v>
      </c>
      <c r="B230">
        <v>1.4E-2</v>
      </c>
      <c r="C230">
        <v>1.0999999999999999E-2</v>
      </c>
      <c r="D230">
        <v>1.2E-2</v>
      </c>
    </row>
    <row r="231" spans="1:4" x14ac:dyDescent="0.3">
      <c r="A231" t="s">
        <v>2489</v>
      </c>
      <c r="B231">
        <v>1.5920000000000001</v>
      </c>
      <c r="C231">
        <v>1.4219999999999999</v>
      </c>
      <c r="D231">
        <v>1.381</v>
      </c>
    </row>
    <row r="232" spans="1:4" x14ac:dyDescent="0.3">
      <c r="A232" t="s">
        <v>2490</v>
      </c>
      <c r="B232">
        <v>1.3089999999999999</v>
      </c>
      <c r="C232">
        <v>1.145</v>
      </c>
      <c r="D232">
        <v>1.1359999999999999</v>
      </c>
    </row>
    <row r="233" spans="1:4" x14ac:dyDescent="0.3">
      <c r="A233" t="s">
        <v>2484</v>
      </c>
      <c r="B233">
        <v>0.14699999999999999</v>
      </c>
      <c r="C233">
        <v>0.14099999999999999</v>
      </c>
      <c r="D233">
        <v>0.128</v>
      </c>
    </row>
    <row r="234" spans="1:4" x14ac:dyDescent="0.3">
      <c r="A234" t="s">
        <v>2491</v>
      </c>
      <c r="B234">
        <v>0.27700000000000002</v>
      </c>
      <c r="C234">
        <v>0.188</v>
      </c>
      <c r="D234" s="7">
        <v>0.24</v>
      </c>
    </row>
    <row r="235" spans="1:4" x14ac:dyDescent="0.3">
      <c r="A235" t="s">
        <v>2331</v>
      </c>
      <c r="B235">
        <v>0.28199999999999997</v>
      </c>
      <c r="C235">
        <v>0.255</v>
      </c>
      <c r="D235">
        <v>0.24399999999999999</v>
      </c>
    </row>
    <row r="236" spans="1:4" x14ac:dyDescent="0.3">
      <c r="A236" t="s">
        <v>2492</v>
      </c>
      <c r="B236" s="7">
        <v>0.39</v>
      </c>
      <c r="C236">
        <v>0.36099999999999999</v>
      </c>
      <c r="D236">
        <v>0.33800000000000002</v>
      </c>
    </row>
    <row r="237" spans="1:4" x14ac:dyDescent="0.3">
      <c r="A237" t="s">
        <v>2333</v>
      </c>
      <c r="B237">
        <v>0.11700000000000001</v>
      </c>
      <c r="C237">
        <v>0.11700000000000001</v>
      </c>
      <c r="D237">
        <v>0.10199999999999999</v>
      </c>
    </row>
    <row r="238" spans="1:4" x14ac:dyDescent="0.3">
      <c r="A238" t="s">
        <v>2119</v>
      </c>
      <c r="B238">
        <v>9.6000000000000002E-2</v>
      </c>
      <c r="C238">
        <v>8.2000000000000003E-2</v>
      </c>
      <c r="D238">
        <v>8.3000000000000004E-2</v>
      </c>
    </row>
    <row r="239" spans="1:4" x14ac:dyDescent="0.3">
      <c r="A239" t="s">
        <v>2493</v>
      </c>
      <c r="B239">
        <v>0.28299999999999997</v>
      </c>
      <c r="C239">
        <v>0.27600000000000002</v>
      </c>
      <c r="D239">
        <v>0.246</v>
      </c>
    </row>
    <row r="240" spans="1:4" x14ac:dyDescent="0.3">
      <c r="A240" t="s">
        <v>2494</v>
      </c>
      <c r="B240">
        <v>9.6000000000000002E-2</v>
      </c>
      <c r="C240">
        <v>9.5000000000000001E-2</v>
      </c>
      <c r="D240">
        <v>8.3000000000000004E-2</v>
      </c>
    </row>
    <row r="241" spans="1:4" x14ac:dyDescent="0.3">
      <c r="A241" t="s">
        <v>2331</v>
      </c>
      <c r="B241">
        <v>0.108</v>
      </c>
      <c r="C241">
        <v>0.104</v>
      </c>
      <c r="D241">
        <v>9.4E-2</v>
      </c>
    </row>
    <row r="242" spans="1:4" x14ac:dyDescent="0.3">
      <c r="A242" t="s">
        <v>2495</v>
      </c>
      <c r="B242">
        <v>7.3999999999999996E-2</v>
      </c>
      <c r="C242">
        <v>7.2999999999999995E-2</v>
      </c>
      <c r="D242">
        <v>6.4000000000000001E-2</v>
      </c>
    </row>
    <row r="243" spans="1:4" x14ac:dyDescent="0.3">
      <c r="A243" t="s">
        <v>2119</v>
      </c>
      <c r="B243">
        <v>5.0000000000000001E-3</v>
      </c>
      <c r="C243">
        <v>4.0000000000000001E-3</v>
      </c>
      <c r="D243">
        <v>4.0000000000000001E-3</v>
      </c>
    </row>
    <row r="244" spans="1:4" x14ac:dyDescent="0.3">
      <c r="A244" t="s">
        <v>2498</v>
      </c>
      <c r="B244">
        <v>0.11700000000000001</v>
      </c>
      <c r="C244" s="7">
        <v>0.12</v>
      </c>
      <c r="D244">
        <v>0.10199999999999999</v>
      </c>
    </row>
    <row r="245" spans="1:4" x14ac:dyDescent="0.3">
      <c r="A245" t="s">
        <v>1894</v>
      </c>
      <c r="B245">
        <v>0.60199999999999998</v>
      </c>
      <c r="C245">
        <v>0.47199999999999998</v>
      </c>
      <c r="D245">
        <v>0.52200000000000002</v>
      </c>
    </row>
    <row r="246" spans="1:4" x14ac:dyDescent="0.3">
      <c r="A246" t="s">
        <v>2496</v>
      </c>
      <c r="B246">
        <v>0.158</v>
      </c>
      <c r="C246">
        <v>0.13500000000000001</v>
      </c>
      <c r="D246">
        <v>0.13700000000000001</v>
      </c>
    </row>
    <row r="247" spans="1:4" x14ac:dyDescent="0.3">
      <c r="A247" t="s">
        <v>2497</v>
      </c>
      <c r="B247">
        <v>0.44400000000000001</v>
      </c>
      <c r="C247">
        <v>0.33700000000000002</v>
      </c>
      <c r="D247">
        <v>0.38500000000000001</v>
      </c>
    </row>
    <row r="248" spans="1:4" x14ac:dyDescent="0.3">
      <c r="A248" t="s">
        <v>293</v>
      </c>
      <c r="B248">
        <v>0.67800000000000005</v>
      </c>
      <c r="C248">
        <v>0.622</v>
      </c>
      <c r="D248">
        <v>0.58799999999999997</v>
      </c>
    </row>
    <row r="249" spans="1:4" x14ac:dyDescent="0.3">
      <c r="A249" t="s">
        <v>2340</v>
      </c>
      <c r="B249">
        <v>0.22500000000000001</v>
      </c>
      <c r="C249">
        <v>0.215</v>
      </c>
      <c r="D249">
        <v>0.19500000000000001</v>
      </c>
    </row>
    <row r="250" spans="1:4" x14ac:dyDescent="0.3">
      <c r="A250" t="s">
        <v>2341</v>
      </c>
      <c r="B250">
        <v>0.17799999999999999</v>
      </c>
      <c r="C250">
        <v>0.182</v>
      </c>
      <c r="D250">
        <v>0.154</v>
      </c>
    </row>
    <row r="251" spans="1:4" x14ac:dyDescent="0.3">
      <c r="A251" t="s">
        <v>2342</v>
      </c>
      <c r="B251">
        <v>0.27500000000000002</v>
      </c>
      <c r="C251">
        <v>0.22600000000000001</v>
      </c>
      <c r="D251">
        <v>0.23899999999999999</v>
      </c>
    </row>
    <row r="252" spans="1:4" x14ac:dyDescent="0.3">
      <c r="A252" t="s">
        <v>1895</v>
      </c>
      <c r="B252">
        <v>0.78300000000000003</v>
      </c>
      <c r="C252">
        <v>0.64900000000000002</v>
      </c>
      <c r="D252">
        <v>0.67900000000000005</v>
      </c>
    </row>
    <row r="253" spans="1:4" x14ac:dyDescent="0.3">
      <c r="A253" t="s">
        <v>2499</v>
      </c>
      <c r="B253">
        <v>0.52100000000000002</v>
      </c>
      <c r="C253">
        <v>0.41399999999999998</v>
      </c>
      <c r="D253">
        <v>0.45200000000000001</v>
      </c>
    </row>
    <row r="254" spans="1:4" x14ac:dyDescent="0.3">
      <c r="A254" t="s">
        <v>2500</v>
      </c>
      <c r="B254">
        <v>0.26200000000000001</v>
      </c>
      <c r="C254">
        <v>0.23499999999999999</v>
      </c>
      <c r="D254">
        <v>0.22700000000000001</v>
      </c>
    </row>
    <row r="256" spans="1:4" x14ac:dyDescent="0.3">
      <c r="A256" t="s">
        <v>1901</v>
      </c>
      <c r="B256">
        <v>21.791</v>
      </c>
      <c r="C256">
        <v>21.364000000000001</v>
      </c>
      <c r="D256">
        <v>18.911999999999999</v>
      </c>
    </row>
    <row r="257" spans="1:4" x14ac:dyDescent="0.3">
      <c r="A257" t="s">
        <v>2346</v>
      </c>
      <c r="B257" s="7">
        <v>20.25</v>
      </c>
      <c r="C257">
        <v>20.187999999999999</v>
      </c>
      <c r="D257">
        <v>17.574999999999999</v>
      </c>
    </row>
    <row r="258" spans="1:4" x14ac:dyDescent="0.3">
      <c r="A258" t="s">
        <v>1903</v>
      </c>
      <c r="B258">
        <v>3.9359999999999999</v>
      </c>
      <c r="C258">
        <v>3.6139999999999999</v>
      </c>
      <c r="D258">
        <v>3.4159999999999999</v>
      </c>
    </row>
    <row r="259" spans="1:4" x14ac:dyDescent="0.3">
      <c r="A259" t="s">
        <v>1907</v>
      </c>
      <c r="B259">
        <v>3.5059999999999998</v>
      </c>
      <c r="C259">
        <v>3.0840000000000001</v>
      </c>
      <c r="D259">
        <v>3.0430000000000001</v>
      </c>
    </row>
    <row r="260" spans="1:4" x14ac:dyDescent="0.3">
      <c r="A260" t="s">
        <v>2347</v>
      </c>
      <c r="B260" s="7">
        <v>0.43</v>
      </c>
      <c r="C260" s="7">
        <v>0.53</v>
      </c>
      <c r="D260">
        <v>0.373</v>
      </c>
    </row>
    <row r="261" spans="1:4" x14ac:dyDescent="0.3">
      <c r="A261" t="s">
        <v>1904</v>
      </c>
      <c r="B261">
        <v>4.056</v>
      </c>
      <c r="C261">
        <v>4.4989999999999997</v>
      </c>
      <c r="D261" s="7">
        <v>3.52</v>
      </c>
    </row>
    <row r="262" spans="1:4" x14ac:dyDescent="0.3">
      <c r="A262" t="s">
        <v>1905</v>
      </c>
      <c r="B262">
        <v>6.1909999999999998</v>
      </c>
      <c r="C262">
        <v>6.149</v>
      </c>
      <c r="D262">
        <v>5.3730000000000002</v>
      </c>
    </row>
    <row r="263" spans="1:4" x14ac:dyDescent="0.3">
      <c r="A263" t="s">
        <v>2348</v>
      </c>
      <c r="B263">
        <v>1.7070000000000001</v>
      </c>
      <c r="C263">
        <v>1.6319999999999999</v>
      </c>
      <c r="D263">
        <v>1.482</v>
      </c>
    </row>
    <row r="264" spans="1:4" x14ac:dyDescent="0.3">
      <c r="A264" t="s">
        <v>2501</v>
      </c>
      <c r="B264">
        <v>0.24399999999999999</v>
      </c>
      <c r="C264">
        <v>0.216</v>
      </c>
      <c r="D264">
        <v>0.21199999999999999</v>
      </c>
    </row>
    <row r="265" spans="1:4" x14ac:dyDescent="0.3">
      <c r="A265" t="s">
        <v>2502</v>
      </c>
      <c r="B265">
        <v>0.375</v>
      </c>
      <c r="C265">
        <v>0.38500000000000001</v>
      </c>
      <c r="D265">
        <v>0.32600000000000001</v>
      </c>
    </row>
    <row r="266" spans="1:4" x14ac:dyDescent="0.3">
      <c r="A266" t="s">
        <v>2503</v>
      </c>
      <c r="B266" s="7">
        <v>0.63</v>
      </c>
      <c r="C266">
        <v>0.59099999999999997</v>
      </c>
      <c r="D266">
        <v>0.54600000000000004</v>
      </c>
    </row>
    <row r="267" spans="1:4" x14ac:dyDescent="0.3">
      <c r="A267" t="s">
        <v>2504</v>
      </c>
      <c r="B267">
        <v>0.45900000000000002</v>
      </c>
      <c r="C267" s="7">
        <v>0.44</v>
      </c>
      <c r="D267">
        <v>0.39800000000000002</v>
      </c>
    </row>
    <row r="268" spans="1:4" x14ac:dyDescent="0.3">
      <c r="A268" t="s">
        <v>1908</v>
      </c>
      <c r="B268" s="7">
        <v>4.3600000000000003</v>
      </c>
      <c r="C268">
        <v>4.2949999999999999</v>
      </c>
      <c r="D268">
        <v>3.7839999999999998</v>
      </c>
    </row>
    <row r="269" spans="1:4" x14ac:dyDescent="0.3">
      <c r="A269" t="s">
        <v>1909</v>
      </c>
      <c r="B269">
        <v>0.745</v>
      </c>
      <c r="C269">
        <v>0.72799999999999998</v>
      </c>
      <c r="D269">
        <v>0.64700000000000002</v>
      </c>
    </row>
    <row r="270" spans="1:4" x14ac:dyDescent="0.3">
      <c r="A270" t="s">
        <v>2353</v>
      </c>
      <c r="B270" s="7">
        <v>0.10299999999999999</v>
      </c>
      <c r="C270">
        <v>0.10299999999999999</v>
      </c>
      <c r="D270">
        <v>8.8999999999999996E-2</v>
      </c>
    </row>
    <row r="271" spans="1:4" x14ac:dyDescent="0.3">
      <c r="A271" t="s">
        <v>2354</v>
      </c>
      <c r="B271">
        <v>0.64300000000000002</v>
      </c>
      <c r="C271">
        <v>0.625</v>
      </c>
      <c r="D271">
        <v>0.55800000000000005</v>
      </c>
    </row>
    <row r="272" spans="1:4" x14ac:dyDescent="0.3">
      <c r="A272" t="s">
        <v>2355</v>
      </c>
      <c r="B272" s="7">
        <v>0.46</v>
      </c>
      <c r="C272">
        <v>0.45100000000000001</v>
      </c>
      <c r="D272" s="7">
        <v>0.4</v>
      </c>
    </row>
    <row r="273" spans="1:4" x14ac:dyDescent="0.3">
      <c r="A273" t="s">
        <v>2356</v>
      </c>
      <c r="B273">
        <v>0.182</v>
      </c>
      <c r="C273">
        <v>0.17399999999999999</v>
      </c>
      <c r="D273">
        <v>0.158</v>
      </c>
    </row>
    <row r="274" spans="1:4" x14ac:dyDescent="0.3">
      <c r="A274" t="s">
        <v>1910</v>
      </c>
      <c r="B274">
        <v>3.6150000000000002</v>
      </c>
      <c r="C274">
        <v>3.5670000000000002</v>
      </c>
      <c r="D274">
        <v>3.137</v>
      </c>
    </row>
    <row r="275" spans="1:4" x14ac:dyDescent="0.3">
      <c r="A275" t="s">
        <v>2510</v>
      </c>
      <c r="B275">
        <v>1.929</v>
      </c>
      <c r="C275">
        <v>1.8480000000000001</v>
      </c>
      <c r="D275">
        <v>1.6739999999999999</v>
      </c>
    </row>
    <row r="276" spans="1:4" x14ac:dyDescent="0.3">
      <c r="A276" t="s">
        <v>2511</v>
      </c>
      <c r="B276">
        <v>0.97799999999999998</v>
      </c>
      <c r="C276">
        <v>1.095</v>
      </c>
      <c r="D276">
        <v>0.84899999999999998</v>
      </c>
    </row>
    <row r="277" spans="1:4" x14ac:dyDescent="0.3">
      <c r="A277" t="s">
        <v>2512</v>
      </c>
      <c r="B277">
        <v>0.70899999999999996</v>
      </c>
      <c r="C277">
        <v>0.624</v>
      </c>
      <c r="D277">
        <v>0.61499999999999999</v>
      </c>
    </row>
    <row r="278" spans="1:4" x14ac:dyDescent="0.3">
      <c r="A278" t="s">
        <v>2513</v>
      </c>
      <c r="B278">
        <v>0.30199999999999999</v>
      </c>
      <c r="C278">
        <v>0.29199999999999998</v>
      </c>
      <c r="D278">
        <v>0.26200000000000001</v>
      </c>
    </row>
    <row r="279" spans="1:4" x14ac:dyDescent="0.3">
      <c r="A279" t="s">
        <v>2514</v>
      </c>
      <c r="B279">
        <v>2.8000000000000001E-2</v>
      </c>
      <c r="C279">
        <v>2.8000000000000001E-2</v>
      </c>
      <c r="D279">
        <v>2.5000000000000001E-2</v>
      </c>
    </row>
    <row r="280" spans="1:4" x14ac:dyDescent="0.3">
      <c r="A280" t="s">
        <v>2515</v>
      </c>
      <c r="B280">
        <v>1.9E-2</v>
      </c>
      <c r="C280">
        <v>1.9E-2</v>
      </c>
      <c r="D280">
        <v>1.6E-2</v>
      </c>
    </row>
    <row r="281" spans="1:4" x14ac:dyDescent="0.3">
      <c r="A281" t="s">
        <v>2517</v>
      </c>
      <c r="B281">
        <v>0.28799999999999998</v>
      </c>
      <c r="C281">
        <v>0.22600000000000001</v>
      </c>
      <c r="D281" s="7">
        <v>0.25</v>
      </c>
    </row>
    <row r="282" spans="1:4" x14ac:dyDescent="0.3">
      <c r="A282" t="s">
        <v>2516</v>
      </c>
      <c r="B282">
        <v>2.5999999999999999E-2</v>
      </c>
      <c r="C282">
        <v>2.4E-2</v>
      </c>
      <c r="D282">
        <v>2.1999999999999999E-2</v>
      </c>
    </row>
    <row r="283" spans="1:4" x14ac:dyDescent="0.3">
      <c r="A283" t="s">
        <v>2262</v>
      </c>
      <c r="B283">
        <v>4.4999999999999998E-2</v>
      </c>
      <c r="C283">
        <v>3.5000000000000003E-2</v>
      </c>
      <c r="D283">
        <v>3.9E-2</v>
      </c>
    </row>
    <row r="284" spans="1:4" x14ac:dyDescent="0.3">
      <c r="A284" t="s">
        <v>1906</v>
      </c>
      <c r="B284">
        <v>1.5409999999999999</v>
      </c>
      <c r="C284">
        <v>1.1759999999999999</v>
      </c>
      <c r="D284">
        <v>1.337</v>
      </c>
    </row>
    <row r="285" spans="1:4" x14ac:dyDescent="0.3">
      <c r="A285" t="s">
        <v>2505</v>
      </c>
      <c r="B285" s="7">
        <v>0.76</v>
      </c>
      <c r="C285">
        <v>0.44800000000000001</v>
      </c>
      <c r="D285" s="7">
        <v>0.66</v>
      </c>
    </row>
    <row r="286" spans="1:4" x14ac:dyDescent="0.3">
      <c r="A286" t="s">
        <v>2506</v>
      </c>
      <c r="B286">
        <v>5.6000000000000001E-2</v>
      </c>
      <c r="C286">
        <v>3.6999999999999998E-2</v>
      </c>
      <c r="D286">
        <v>4.9000000000000002E-2</v>
      </c>
    </row>
    <row r="287" spans="1:4" x14ac:dyDescent="0.3">
      <c r="A287" t="s">
        <v>2507</v>
      </c>
      <c r="B287">
        <v>0.56499999999999995</v>
      </c>
      <c r="C287">
        <v>0.56499999999999995</v>
      </c>
      <c r="D287" s="7">
        <v>0.49</v>
      </c>
    </row>
    <row r="288" spans="1:4" x14ac:dyDescent="0.3">
      <c r="A288" t="s">
        <v>2508</v>
      </c>
      <c r="B288">
        <v>0.107</v>
      </c>
      <c r="C288">
        <v>8.3000000000000004E-2</v>
      </c>
      <c r="D288">
        <v>9.2999999999999999E-2</v>
      </c>
    </row>
    <row r="289" spans="1:4" x14ac:dyDescent="0.3">
      <c r="A289" t="s">
        <v>2509</v>
      </c>
      <c r="B289">
        <v>1.4999999999999999E-2</v>
      </c>
      <c r="C289">
        <v>1.0999999999999999E-2</v>
      </c>
      <c r="D289" s="7">
        <v>1.2999999999999999E-2</v>
      </c>
    </row>
    <row r="290" spans="1:4" x14ac:dyDescent="0.3">
      <c r="A290" t="s">
        <v>2345</v>
      </c>
      <c r="B290">
        <v>3.6999999999999998E-2</v>
      </c>
      <c r="C290">
        <v>3.2000000000000001E-2</v>
      </c>
      <c r="D290">
        <v>3.2000000000000001E-2</v>
      </c>
    </row>
    <row r="291" spans="1:4" x14ac:dyDescent="0.3">
      <c r="A291" t="s">
        <v>1911</v>
      </c>
      <c r="B291">
        <v>5.9950000000000001</v>
      </c>
      <c r="C291">
        <v>4.6749999999999998</v>
      </c>
      <c r="D291" s="7">
        <v>5.2030000000000003</v>
      </c>
    </row>
    <row r="292" spans="1:4" x14ac:dyDescent="0.3">
      <c r="A292" t="s">
        <v>1912</v>
      </c>
      <c r="B292">
        <v>0.97599999999999998</v>
      </c>
      <c r="C292">
        <v>0.77100000000000002</v>
      </c>
      <c r="D292">
        <v>0.84699999999999998</v>
      </c>
    </row>
    <row r="293" spans="1:4" x14ac:dyDescent="0.3">
      <c r="A293" t="s">
        <v>2518</v>
      </c>
      <c r="B293">
        <v>0.46200000000000002</v>
      </c>
      <c r="C293">
        <v>0.33300000000000002</v>
      </c>
      <c r="D293" s="7">
        <v>0.40100000000000002</v>
      </c>
    </row>
    <row r="294" spans="1:4" x14ac:dyDescent="0.3">
      <c r="A294" t="s">
        <v>2519</v>
      </c>
      <c r="B294" s="7">
        <v>0.09</v>
      </c>
      <c r="C294">
        <v>6.6000000000000003E-2</v>
      </c>
      <c r="D294">
        <v>7.8E-2</v>
      </c>
    </row>
    <row r="295" spans="1:4" x14ac:dyDescent="0.3">
      <c r="A295" t="s">
        <v>2520</v>
      </c>
      <c r="B295">
        <v>7.9000000000000001E-2</v>
      </c>
      <c r="C295">
        <v>5.6000000000000001E-2</v>
      </c>
      <c r="D295" s="7">
        <v>6.8000000000000005E-2</v>
      </c>
    </row>
    <row r="296" spans="1:4" x14ac:dyDescent="0.3">
      <c r="A296" t="s">
        <v>2521</v>
      </c>
      <c r="B296">
        <v>5.7000000000000002E-2</v>
      </c>
      <c r="C296">
        <v>4.1000000000000002E-2</v>
      </c>
      <c r="D296" s="7">
        <v>0.05</v>
      </c>
    </row>
    <row r="297" spans="1:4" x14ac:dyDescent="0.3">
      <c r="A297" t="s">
        <v>2522</v>
      </c>
      <c r="B297">
        <v>8.8999999999999996E-2</v>
      </c>
      <c r="C297">
        <v>6.4000000000000001E-2</v>
      </c>
      <c r="D297" s="7">
        <v>7.6999999999999999E-2</v>
      </c>
    </row>
    <row r="298" spans="1:4" x14ac:dyDescent="0.3">
      <c r="A298" t="s">
        <v>2523</v>
      </c>
      <c r="B298">
        <v>7.1999999999999995E-2</v>
      </c>
      <c r="C298">
        <v>5.1999999999999998E-2</v>
      </c>
      <c r="D298" s="7">
        <v>6.2E-2</v>
      </c>
    </row>
    <row r="299" spans="1:4" x14ac:dyDescent="0.3">
      <c r="A299" t="s">
        <v>2524</v>
      </c>
      <c r="B299">
        <v>7.4999999999999997E-2</v>
      </c>
      <c r="C299">
        <v>5.3999999999999999E-2</v>
      </c>
      <c r="D299" s="7">
        <v>6.5000000000000002E-2</v>
      </c>
    </row>
    <row r="300" spans="1:4" x14ac:dyDescent="0.3">
      <c r="A300" t="s">
        <v>2525</v>
      </c>
      <c r="B300">
        <v>0.51400000000000001</v>
      </c>
      <c r="C300">
        <v>0.438</v>
      </c>
      <c r="D300" s="7">
        <v>0.44600000000000001</v>
      </c>
    </row>
    <row r="301" spans="1:4" x14ac:dyDescent="0.3">
      <c r="A301" t="s">
        <v>2526</v>
      </c>
      <c r="B301">
        <v>0.10299999999999999</v>
      </c>
      <c r="C301">
        <v>8.5999999999999993E-2</v>
      </c>
      <c r="D301" s="7">
        <v>8.8999999999999996E-2</v>
      </c>
    </row>
    <row r="302" spans="1:4" x14ac:dyDescent="0.3">
      <c r="A302" t="s">
        <v>2527</v>
      </c>
      <c r="B302">
        <v>0.30099999999999999</v>
      </c>
      <c r="C302">
        <v>0.26600000000000001</v>
      </c>
      <c r="D302" s="7">
        <v>0.26100000000000001</v>
      </c>
    </row>
    <row r="303" spans="1:4" x14ac:dyDescent="0.3">
      <c r="A303" t="s">
        <v>2528</v>
      </c>
      <c r="B303" s="7">
        <v>0.11</v>
      </c>
      <c r="C303">
        <v>8.5999999999999993E-2</v>
      </c>
      <c r="D303" s="7">
        <v>9.5000000000000001E-2</v>
      </c>
    </row>
    <row r="304" spans="1:4" x14ac:dyDescent="0.3">
      <c r="A304" t="s">
        <v>1913</v>
      </c>
      <c r="B304">
        <v>5.0190000000000001</v>
      </c>
      <c r="C304">
        <v>3.9039999999999999</v>
      </c>
      <c r="D304" s="7">
        <v>4.3559999999999999</v>
      </c>
    </row>
    <row r="305" spans="1:4" x14ac:dyDescent="0.3">
      <c r="A305" t="s">
        <v>1914</v>
      </c>
      <c r="B305">
        <v>2.2719999999999998</v>
      </c>
      <c r="C305">
        <v>1.885</v>
      </c>
      <c r="D305" s="7">
        <v>1.972</v>
      </c>
    </row>
    <row r="306" spans="1:4" x14ac:dyDescent="0.3">
      <c r="A306" t="s">
        <v>2529</v>
      </c>
      <c r="B306">
        <v>1.145</v>
      </c>
      <c r="C306">
        <v>0.98799999999999999</v>
      </c>
      <c r="D306" s="7">
        <v>0.99299999999999999</v>
      </c>
    </row>
    <row r="307" spans="1:4" x14ac:dyDescent="0.3">
      <c r="A307" t="s">
        <v>2381</v>
      </c>
      <c r="B307">
        <v>0.83199999999999996</v>
      </c>
      <c r="C307">
        <v>0.67200000000000004</v>
      </c>
      <c r="D307" s="7">
        <v>0.72199999999999998</v>
      </c>
    </row>
    <row r="308" spans="1:4" x14ac:dyDescent="0.3">
      <c r="A308" t="s">
        <v>2382</v>
      </c>
      <c r="B308">
        <v>0.255</v>
      </c>
      <c r="C308">
        <v>0.20300000000000001</v>
      </c>
      <c r="D308" s="7">
        <v>0.221</v>
      </c>
    </row>
    <row r="309" spans="1:4" x14ac:dyDescent="0.3">
      <c r="A309" t="s">
        <v>2137</v>
      </c>
      <c r="B309">
        <v>4.1000000000000002E-2</v>
      </c>
      <c r="C309">
        <v>2.1999999999999999E-2</v>
      </c>
      <c r="D309" s="7">
        <v>3.5000000000000003E-2</v>
      </c>
    </row>
    <row r="310" spans="1:4" x14ac:dyDescent="0.3">
      <c r="A310" t="s">
        <v>1915</v>
      </c>
      <c r="B310">
        <v>2.7480000000000002</v>
      </c>
      <c r="C310">
        <v>2.0190000000000001</v>
      </c>
      <c r="D310" s="7">
        <v>2.3849999999999998</v>
      </c>
    </row>
    <row r="311" spans="1:4" x14ac:dyDescent="0.3">
      <c r="A311" t="s">
        <v>2383</v>
      </c>
      <c r="B311">
        <v>0.47699999999999998</v>
      </c>
      <c r="C311">
        <v>0.35499999999999998</v>
      </c>
      <c r="D311" s="7">
        <v>0.41399999999999998</v>
      </c>
    </row>
    <row r="312" spans="1:4" x14ac:dyDescent="0.3">
      <c r="A312" t="s">
        <v>2384</v>
      </c>
      <c r="B312">
        <v>0.224</v>
      </c>
      <c r="C312">
        <v>0.16800000000000001</v>
      </c>
      <c r="D312" s="7">
        <v>0.19400000000000001</v>
      </c>
    </row>
    <row r="313" spans="1:4" x14ac:dyDescent="0.3">
      <c r="A313" t="s">
        <v>2385</v>
      </c>
      <c r="B313">
        <v>0.251</v>
      </c>
      <c r="C313">
        <v>0.186</v>
      </c>
      <c r="D313" s="7">
        <v>0.218</v>
      </c>
    </row>
    <row r="314" spans="1:4" x14ac:dyDescent="0.3">
      <c r="A314" t="s">
        <v>1989</v>
      </c>
      <c r="B314">
        <v>2E-3</v>
      </c>
      <c r="C314">
        <v>1E-3</v>
      </c>
      <c r="D314" s="7">
        <v>2E-3</v>
      </c>
    </row>
    <row r="315" spans="1:4" x14ac:dyDescent="0.3">
      <c r="A315" t="s">
        <v>2386</v>
      </c>
      <c r="B315" s="7">
        <v>2.27</v>
      </c>
      <c r="C315">
        <v>1.665</v>
      </c>
      <c r="D315" s="7">
        <v>1.97</v>
      </c>
    </row>
    <row r="317" spans="1:4" x14ac:dyDescent="0.3">
      <c r="A317" t="s">
        <v>1916</v>
      </c>
      <c r="B317">
        <v>4.2060000000000004</v>
      </c>
      <c r="C317">
        <v>3.444</v>
      </c>
      <c r="D317" s="7">
        <v>3.6509999999999998</v>
      </c>
    </row>
    <row r="318" spans="1:4" x14ac:dyDescent="0.3">
      <c r="A318" t="s">
        <v>1917</v>
      </c>
      <c r="B318">
        <v>2.4849999999999999</v>
      </c>
      <c r="C318">
        <v>2.1709999999999998</v>
      </c>
      <c r="D318" s="7">
        <v>2.157</v>
      </c>
    </row>
    <row r="319" spans="1:4" x14ac:dyDescent="0.3">
      <c r="A319" t="s">
        <v>2387</v>
      </c>
      <c r="B319">
        <v>0.71199999999999997</v>
      </c>
      <c r="C319">
        <v>0.55200000000000005</v>
      </c>
      <c r="D319" s="7">
        <v>0.61799999999999999</v>
      </c>
    </row>
    <row r="320" spans="1:4" x14ac:dyDescent="0.3">
      <c r="A320" t="s">
        <v>2388</v>
      </c>
      <c r="B320">
        <v>0.36699999999999999</v>
      </c>
      <c r="C320">
        <v>0.313</v>
      </c>
      <c r="D320" s="7">
        <v>0.31900000000000001</v>
      </c>
    </row>
    <row r="321" spans="1:4" x14ac:dyDescent="0.3">
      <c r="A321" t="s">
        <v>2530</v>
      </c>
      <c r="B321">
        <v>0.34499999999999997</v>
      </c>
      <c r="C321">
        <v>0.23799999999999999</v>
      </c>
      <c r="D321" s="7">
        <v>0.29899999999999999</v>
      </c>
    </row>
    <row r="322" spans="1:4" x14ac:dyDescent="0.3">
      <c r="A322" t="s">
        <v>2390</v>
      </c>
      <c r="B322">
        <v>0.66600000000000004</v>
      </c>
      <c r="C322">
        <v>0.56699999999999995</v>
      </c>
      <c r="D322" s="7">
        <v>0.57799999999999996</v>
      </c>
    </row>
    <row r="323" spans="1:4" x14ac:dyDescent="0.3">
      <c r="A323" t="s">
        <v>2391</v>
      </c>
      <c r="B323">
        <v>0.40200000000000002</v>
      </c>
      <c r="C323">
        <v>0.33900000000000002</v>
      </c>
      <c r="D323" s="7">
        <v>0.34899999999999998</v>
      </c>
    </row>
    <row r="324" spans="1:4" x14ac:dyDescent="0.3">
      <c r="A324" t="s">
        <v>2392</v>
      </c>
      <c r="B324">
        <v>7.3999999999999996E-2</v>
      </c>
      <c r="C324">
        <v>6.0999999999999999E-2</v>
      </c>
      <c r="D324" s="7">
        <v>6.4000000000000001E-2</v>
      </c>
    </row>
    <row r="325" spans="1:4" x14ac:dyDescent="0.3">
      <c r="A325" t="s">
        <v>2393</v>
      </c>
      <c r="B325">
        <v>9.1999999999999998E-2</v>
      </c>
      <c r="C325">
        <v>8.4000000000000005E-2</v>
      </c>
      <c r="D325" s="7">
        <v>0.08</v>
      </c>
    </row>
    <row r="326" spans="1:4" x14ac:dyDescent="0.3">
      <c r="A326" t="s">
        <v>2394</v>
      </c>
      <c r="B326">
        <v>8.3000000000000004E-2</v>
      </c>
      <c r="C326" s="7">
        <v>7.0000000000000007E-2</v>
      </c>
      <c r="D326" s="7">
        <v>7.1999999999999995E-2</v>
      </c>
    </row>
    <row r="327" spans="1:4" x14ac:dyDescent="0.3">
      <c r="A327" t="s">
        <v>2131</v>
      </c>
      <c r="B327">
        <v>1.4999999999999999E-2</v>
      </c>
      <c r="C327">
        <v>1.2999999999999999E-2</v>
      </c>
      <c r="D327" s="7">
        <v>1.2999999999999999E-2</v>
      </c>
    </row>
    <row r="328" spans="1:4" x14ac:dyDescent="0.3">
      <c r="A328" t="s">
        <v>2531</v>
      </c>
      <c r="B328">
        <v>1.107</v>
      </c>
      <c r="C328">
        <v>1.0529999999999999</v>
      </c>
      <c r="D328" s="7">
        <v>0.96099999999999997</v>
      </c>
    </row>
    <row r="329" spans="1:4" x14ac:dyDescent="0.3">
      <c r="A329" t="s">
        <v>2395</v>
      </c>
      <c r="B329">
        <v>0.54500000000000004</v>
      </c>
      <c r="C329">
        <v>0.52500000000000002</v>
      </c>
      <c r="D329" s="7">
        <v>0.47299999999999998</v>
      </c>
    </row>
    <row r="330" spans="1:4" x14ac:dyDescent="0.3">
      <c r="A330" t="s">
        <v>2396</v>
      </c>
      <c r="B330">
        <v>0.20899999999999999</v>
      </c>
      <c r="C330">
        <v>0.17599999999999999</v>
      </c>
      <c r="D330" s="7">
        <v>0.182</v>
      </c>
    </row>
    <row r="331" spans="1:4" x14ac:dyDescent="0.3">
      <c r="A331" t="s">
        <v>2397</v>
      </c>
      <c r="B331">
        <v>0.32200000000000001</v>
      </c>
      <c r="C331">
        <v>0.32300000000000001</v>
      </c>
      <c r="D331" s="7">
        <v>0.28000000000000003</v>
      </c>
    </row>
    <row r="332" spans="1:4" x14ac:dyDescent="0.3">
      <c r="A332" t="s">
        <v>2131</v>
      </c>
      <c r="B332" s="7">
        <v>0.03</v>
      </c>
      <c r="C332">
        <v>2.9000000000000001E-2</v>
      </c>
      <c r="D332" s="7">
        <v>2.5999999999999999E-2</v>
      </c>
    </row>
    <row r="333" spans="1:4" x14ac:dyDescent="0.3">
      <c r="A333" t="s">
        <v>1918</v>
      </c>
      <c r="B333">
        <v>1.7210000000000001</v>
      </c>
      <c r="C333">
        <v>1.2729999999999999</v>
      </c>
      <c r="D333" s="7">
        <v>1.494</v>
      </c>
    </row>
    <row r="334" spans="1:4" x14ac:dyDescent="0.3">
      <c r="A334" t="s">
        <v>2767</v>
      </c>
      <c r="B334">
        <v>0.54900000000000004</v>
      </c>
      <c r="C334">
        <v>0.39700000000000002</v>
      </c>
      <c r="D334" s="7">
        <v>0.47699999999999998</v>
      </c>
    </row>
    <row r="335" spans="1:4" x14ac:dyDescent="0.3">
      <c r="A335" t="s">
        <v>2532</v>
      </c>
      <c r="B335">
        <v>0.28699999999999998</v>
      </c>
      <c r="C335">
        <v>0.23599999999999999</v>
      </c>
      <c r="D335" s="7">
        <v>0.249</v>
      </c>
    </row>
    <row r="336" spans="1:4" x14ac:dyDescent="0.3">
      <c r="A336" t="s">
        <v>2533</v>
      </c>
      <c r="B336">
        <v>0.19800000000000001</v>
      </c>
      <c r="C336">
        <v>0.14799999999999999</v>
      </c>
      <c r="D336" s="7">
        <v>0.17199999999999999</v>
      </c>
    </row>
    <row r="337" spans="1:4" x14ac:dyDescent="0.3">
      <c r="A337" t="s">
        <v>2131</v>
      </c>
      <c r="B337">
        <v>0.68700000000000006</v>
      </c>
      <c r="C337">
        <v>0.49199999999999999</v>
      </c>
      <c r="D337" s="7">
        <v>0.59599999999999997</v>
      </c>
    </row>
    <row r="338" spans="1:4" x14ac:dyDescent="0.3">
      <c r="A338" t="s">
        <v>1919</v>
      </c>
      <c r="B338">
        <v>5.0140000000000002</v>
      </c>
      <c r="C338">
        <v>4.2889999999999997</v>
      </c>
      <c r="D338" s="7">
        <v>4.351</v>
      </c>
    </row>
    <row r="339" spans="1:4" x14ac:dyDescent="0.3">
      <c r="A339" t="s">
        <v>1920</v>
      </c>
      <c r="B339">
        <v>1.387</v>
      </c>
      <c r="C339">
        <v>1.456</v>
      </c>
      <c r="D339" s="7">
        <v>1.204</v>
      </c>
    </row>
    <row r="340" spans="1:4" x14ac:dyDescent="0.3">
      <c r="A340" t="s">
        <v>2401</v>
      </c>
      <c r="B340">
        <v>1.2689999999999999</v>
      </c>
      <c r="C340">
        <v>1.3520000000000001</v>
      </c>
      <c r="D340" s="7">
        <v>1.101</v>
      </c>
    </row>
    <row r="341" spans="1:4" x14ac:dyDescent="0.3">
      <c r="A341" t="s">
        <v>2402</v>
      </c>
      <c r="B341">
        <v>0.11799999999999999</v>
      </c>
      <c r="C341">
        <v>0.104</v>
      </c>
      <c r="D341" s="7">
        <v>0.10299999999999999</v>
      </c>
    </row>
    <row r="342" spans="1:4" x14ac:dyDescent="0.3">
      <c r="A342" t="s">
        <v>337</v>
      </c>
      <c r="B342">
        <v>1.857</v>
      </c>
      <c r="C342">
        <v>1.655</v>
      </c>
      <c r="D342" s="7">
        <v>1.611</v>
      </c>
    </row>
    <row r="343" spans="1:4" x14ac:dyDescent="0.3">
      <c r="A343" t="s">
        <v>1921</v>
      </c>
      <c r="B343" s="7">
        <v>0.85</v>
      </c>
      <c r="C343">
        <v>0.81599999999999995</v>
      </c>
      <c r="D343" s="7">
        <v>0.73699999999999999</v>
      </c>
    </row>
    <row r="344" spans="1:4" x14ac:dyDescent="0.3">
      <c r="A344" t="s">
        <v>2534</v>
      </c>
      <c r="B344" s="7">
        <v>0.22700000000000001</v>
      </c>
      <c r="C344">
        <v>0.22600000000000001</v>
      </c>
      <c r="D344" s="7">
        <v>0.19700000000000001</v>
      </c>
    </row>
    <row r="345" spans="1:4" x14ac:dyDescent="0.3">
      <c r="A345" t="s">
        <v>2404</v>
      </c>
      <c r="B345" s="7">
        <v>0.17799999999999999</v>
      </c>
      <c r="C345">
        <v>0.159</v>
      </c>
      <c r="D345" s="7">
        <v>0.155</v>
      </c>
    </row>
    <row r="346" spans="1:4" x14ac:dyDescent="0.3">
      <c r="A346" t="s">
        <v>2535</v>
      </c>
      <c r="B346" s="7">
        <v>0.25900000000000001</v>
      </c>
      <c r="C346">
        <v>0.247</v>
      </c>
      <c r="D346" s="7">
        <v>0.224</v>
      </c>
    </row>
    <row r="347" spans="1:4" x14ac:dyDescent="0.3">
      <c r="A347" t="s">
        <v>2405</v>
      </c>
      <c r="B347" s="7">
        <v>0.186</v>
      </c>
      <c r="C347">
        <v>0.183</v>
      </c>
      <c r="D347" s="7">
        <v>0.161</v>
      </c>
    </row>
    <row r="348" spans="1:4" x14ac:dyDescent="0.3">
      <c r="A348" t="s">
        <v>1922</v>
      </c>
      <c r="B348">
        <v>1.0069999999999999</v>
      </c>
      <c r="C348">
        <v>0.83899999999999997</v>
      </c>
      <c r="D348" s="7">
        <v>0.874</v>
      </c>
    </row>
    <row r="349" spans="1:4" x14ac:dyDescent="0.3">
      <c r="A349" t="s">
        <v>2406</v>
      </c>
      <c r="B349" s="7">
        <v>0.68700000000000006</v>
      </c>
      <c r="C349">
        <v>0.54300000000000004</v>
      </c>
      <c r="D349" s="7">
        <v>0.59599999999999997</v>
      </c>
    </row>
    <row r="350" spans="1:4" x14ac:dyDescent="0.3">
      <c r="A350" t="s">
        <v>2536</v>
      </c>
      <c r="B350" s="7">
        <v>0.31900000000000001</v>
      </c>
      <c r="C350">
        <v>0.29599999999999999</v>
      </c>
      <c r="D350" s="7">
        <v>0.27700000000000002</v>
      </c>
    </row>
    <row r="351" spans="1:4" x14ac:dyDescent="0.3">
      <c r="A351" t="s">
        <v>2147</v>
      </c>
      <c r="B351" s="7">
        <v>1E-3</v>
      </c>
      <c r="C351" s="7">
        <v>0</v>
      </c>
      <c r="D351" s="7">
        <v>1E-3</v>
      </c>
    </row>
    <row r="352" spans="1:4" x14ac:dyDescent="0.3">
      <c r="A352" t="s">
        <v>1923</v>
      </c>
      <c r="B352" s="7">
        <v>1.77</v>
      </c>
      <c r="C352">
        <v>1.179</v>
      </c>
      <c r="D352" s="7">
        <v>1.536</v>
      </c>
    </row>
    <row r="353" spans="1:4" x14ac:dyDescent="0.3">
      <c r="A353" t="s">
        <v>1924</v>
      </c>
      <c r="B353" s="7">
        <v>0.22</v>
      </c>
      <c r="C353">
        <v>0.17100000000000001</v>
      </c>
      <c r="D353" s="7">
        <v>0.191</v>
      </c>
    </row>
    <row r="354" spans="1:4" x14ac:dyDescent="0.3">
      <c r="A354" t="s">
        <v>1925</v>
      </c>
      <c r="B354" s="7">
        <v>1.5489999999999999</v>
      </c>
      <c r="C354">
        <v>1.008</v>
      </c>
      <c r="D354" s="7">
        <v>1.345</v>
      </c>
    </row>
    <row r="355" spans="1:4" x14ac:dyDescent="0.3">
      <c r="A355" t="s">
        <v>2148</v>
      </c>
      <c r="B355" s="7">
        <v>1.24</v>
      </c>
      <c r="C355">
        <v>0.77300000000000002</v>
      </c>
      <c r="D355" s="7">
        <v>1.077</v>
      </c>
    </row>
    <row r="356" spans="1:4" x14ac:dyDescent="0.3">
      <c r="A356" t="s">
        <v>2149</v>
      </c>
      <c r="B356" s="7">
        <v>0.81499999999999995</v>
      </c>
      <c r="C356">
        <v>0.45700000000000002</v>
      </c>
      <c r="D356" s="7">
        <v>0.70799999999999996</v>
      </c>
    </row>
    <row r="357" spans="1:4" x14ac:dyDescent="0.3">
      <c r="A357" t="s">
        <v>2537</v>
      </c>
      <c r="B357" s="7">
        <v>0.216</v>
      </c>
      <c r="C357">
        <v>0.159</v>
      </c>
      <c r="D357" s="7">
        <v>0.187</v>
      </c>
    </row>
    <row r="358" spans="1:4" x14ac:dyDescent="0.3">
      <c r="A358" t="s">
        <v>1989</v>
      </c>
      <c r="B358" s="7">
        <v>0.20899999999999999</v>
      </c>
      <c r="C358">
        <v>0.157</v>
      </c>
      <c r="D358" s="7">
        <v>0.182</v>
      </c>
    </row>
    <row r="359" spans="1:4" x14ac:dyDescent="0.3">
      <c r="A359" t="s">
        <v>2153</v>
      </c>
      <c r="B359" s="7">
        <v>0.309</v>
      </c>
      <c r="C359">
        <v>0.23499999999999999</v>
      </c>
      <c r="D359" s="7">
        <v>0.26800000000000002</v>
      </c>
    </row>
    <row r="361" spans="1:4" x14ac:dyDescent="0.3">
      <c r="A361" s="8" t="s">
        <v>22</v>
      </c>
      <c r="B361" s="9">
        <v>100</v>
      </c>
      <c r="C361" s="9">
        <v>100</v>
      </c>
      <c r="D361" s="9">
        <v>100</v>
      </c>
    </row>
    <row r="363" spans="1:4" x14ac:dyDescent="0.3">
      <c r="A363" t="s">
        <v>23</v>
      </c>
      <c r="B363">
        <v>52.908000000000001</v>
      </c>
      <c r="C363">
        <v>59.566000000000003</v>
      </c>
      <c r="D363">
        <v>56.658000000000001</v>
      </c>
    </row>
    <row r="364" spans="1:4" x14ac:dyDescent="0.3">
      <c r="A364" s="8" t="s">
        <v>24</v>
      </c>
      <c r="B364">
        <v>20.068999999999999</v>
      </c>
      <c r="C364">
        <v>19.012</v>
      </c>
      <c r="D364">
        <v>17.417999999999999</v>
      </c>
    </row>
    <row r="365" spans="1:4" x14ac:dyDescent="0.3">
      <c r="A365" s="8" t="s">
        <v>25</v>
      </c>
      <c r="B365">
        <v>32.838999999999999</v>
      </c>
      <c r="C365">
        <v>40.555</v>
      </c>
      <c r="D365" s="7">
        <v>39.24</v>
      </c>
    </row>
    <row r="366" spans="1:4" x14ac:dyDescent="0.3">
      <c r="A366" s="8" t="s">
        <v>26</v>
      </c>
      <c r="B366">
        <v>19.780999999999999</v>
      </c>
      <c r="C366">
        <v>18.286000000000001</v>
      </c>
      <c r="D366">
        <v>17.167999999999999</v>
      </c>
    </row>
    <row r="367" spans="1:4" x14ac:dyDescent="0.3">
      <c r="A367" s="8" t="s">
        <v>27</v>
      </c>
      <c r="B367">
        <v>4.4219999999999997</v>
      </c>
      <c r="C367">
        <v>3.8809999999999998</v>
      </c>
      <c r="D367">
        <v>3.8380000000000001</v>
      </c>
    </row>
    <row r="368" spans="1:4" x14ac:dyDescent="0.3">
      <c r="A368" s="8" t="s">
        <v>28</v>
      </c>
      <c r="B368">
        <v>15.359</v>
      </c>
      <c r="C368">
        <v>14.404</v>
      </c>
      <c r="D368" s="7">
        <v>13.33</v>
      </c>
    </row>
    <row r="369" spans="1:4" x14ac:dyDescent="0.3">
      <c r="A369" s="8" t="s">
        <v>29</v>
      </c>
      <c r="B369">
        <v>13.058</v>
      </c>
      <c r="C369">
        <v>22.268999999999998</v>
      </c>
      <c r="D369">
        <v>22.071999999999999</v>
      </c>
    </row>
    <row r="370" spans="1:4" x14ac:dyDescent="0.3">
      <c r="A370" s="8"/>
    </row>
    <row r="371" spans="1:4" x14ac:dyDescent="0.3">
      <c r="A371" s="8" t="s">
        <v>30</v>
      </c>
      <c r="B371">
        <v>47.091999999999999</v>
      </c>
      <c r="C371">
        <v>40.433999999999997</v>
      </c>
      <c r="D371">
        <v>43.341999999999999</v>
      </c>
    </row>
    <row r="372" spans="1:4" x14ac:dyDescent="0.3">
      <c r="A372" s="8" t="s">
        <v>31</v>
      </c>
      <c r="B372">
        <v>6.0289999999999999</v>
      </c>
      <c r="C372">
        <v>4.9459999999999997</v>
      </c>
      <c r="D372">
        <v>5.2320000000000002</v>
      </c>
    </row>
    <row r="373" spans="1:4" x14ac:dyDescent="0.3">
      <c r="A373" s="8" t="s">
        <v>32</v>
      </c>
      <c r="B373" s="7">
        <v>20.34</v>
      </c>
      <c r="C373" s="4" t="s">
        <v>58</v>
      </c>
      <c r="D373" s="4" t="s">
        <v>58</v>
      </c>
    </row>
    <row r="374" spans="1:4" x14ac:dyDescent="0.3">
      <c r="A374" s="8" t="s">
        <v>59</v>
      </c>
      <c r="B374" s="4" t="s">
        <v>58</v>
      </c>
      <c r="C374" s="7">
        <v>21.44</v>
      </c>
      <c r="D374">
        <v>23.405000000000001</v>
      </c>
    </row>
    <row r="375" spans="1:4" x14ac:dyDescent="0.3">
      <c r="A375" s="37" t="s">
        <v>1870</v>
      </c>
      <c r="B375" s="7">
        <v>9.81</v>
      </c>
      <c r="C375" s="4" t="s">
        <v>58</v>
      </c>
      <c r="D375" s="4" t="s">
        <v>58</v>
      </c>
    </row>
    <row r="376" spans="1:4" x14ac:dyDescent="0.3">
      <c r="A376" s="37" t="s">
        <v>1869</v>
      </c>
      <c r="B376">
        <v>6.8630000000000004</v>
      </c>
      <c r="C376">
        <v>6.375</v>
      </c>
      <c r="D376">
        <v>5.9560000000000004</v>
      </c>
    </row>
    <row r="377" spans="1:4" x14ac:dyDescent="0.3">
      <c r="A377" s="37" t="s">
        <v>1868</v>
      </c>
      <c r="B377">
        <v>5.0190000000000001</v>
      </c>
      <c r="C377">
        <v>3.9039999999999999</v>
      </c>
      <c r="D377">
        <v>4.3559999999999999</v>
      </c>
    </row>
    <row r="378" spans="1:4" x14ac:dyDescent="0.3">
      <c r="A378" s="37" t="s">
        <v>1867</v>
      </c>
      <c r="B378" s="7">
        <v>5.0599999999999996</v>
      </c>
      <c r="C378">
        <v>3.7690000000000001</v>
      </c>
      <c r="D378">
        <v>4.3920000000000003</v>
      </c>
    </row>
    <row r="379" spans="1:4" x14ac:dyDescent="0.3">
      <c r="A379" s="2"/>
    </row>
    <row r="380" spans="1:4" x14ac:dyDescent="0.3">
      <c r="A380" s="3" t="s">
        <v>2768</v>
      </c>
    </row>
    <row r="382" spans="1:4" x14ac:dyDescent="0.3">
      <c r="A382" t="s">
        <v>36</v>
      </c>
      <c r="B382">
        <v>81.037000000000006</v>
      </c>
      <c r="C382">
        <v>82.036000000000001</v>
      </c>
      <c r="D382" s="25">
        <f>100-16.458</f>
        <v>83.542000000000002</v>
      </c>
    </row>
    <row r="383" spans="1:4" x14ac:dyDescent="0.3">
      <c r="A383" t="s">
        <v>37</v>
      </c>
      <c r="B383">
        <v>78.661000000000001</v>
      </c>
      <c r="C383" s="7">
        <v>71.34</v>
      </c>
      <c r="D383">
        <v>68.528000000000006</v>
      </c>
    </row>
    <row r="384" spans="1:4" x14ac:dyDescent="0.3">
      <c r="A384" t="s">
        <v>60</v>
      </c>
      <c r="B384" s="4" t="s">
        <v>58</v>
      </c>
      <c r="C384">
        <v>90.632999999999996</v>
      </c>
      <c r="D384">
        <v>90.209000000000003</v>
      </c>
    </row>
    <row r="385" spans="1:4" x14ac:dyDescent="0.3">
      <c r="A385" t="s">
        <v>38</v>
      </c>
      <c r="B385">
        <v>86.119</v>
      </c>
      <c r="C385" s="4" t="s">
        <v>58</v>
      </c>
      <c r="D385" s="4" t="s">
        <v>58</v>
      </c>
    </row>
    <row r="386" spans="1:4" x14ac:dyDescent="0.3">
      <c r="A386" t="s">
        <v>39</v>
      </c>
      <c r="B386">
        <v>94.004999999999995</v>
      </c>
      <c r="C386" s="4">
        <v>95.325000000000003</v>
      </c>
      <c r="D386">
        <v>94.796999999999997</v>
      </c>
    </row>
    <row r="387" spans="1:4" x14ac:dyDescent="0.3">
      <c r="A387" t="s">
        <v>61</v>
      </c>
      <c r="B387" s="4" t="s">
        <v>58</v>
      </c>
      <c r="C387" s="4">
        <v>81.918999999999997</v>
      </c>
      <c r="D387">
        <v>80.293999999999997</v>
      </c>
    </row>
    <row r="388" spans="1:4" x14ac:dyDescent="0.3">
      <c r="C388" s="4"/>
    </row>
    <row r="389" spans="1:4" x14ac:dyDescent="0.3">
      <c r="A389" t="s">
        <v>40</v>
      </c>
      <c r="B389">
        <v>33.945</v>
      </c>
      <c r="C389">
        <v>41.601999999999997</v>
      </c>
      <c r="D389" s="7">
        <v>40.200000000000003</v>
      </c>
    </row>
    <row r="390" spans="1:4" x14ac:dyDescent="0.3">
      <c r="A390" t="s">
        <v>41</v>
      </c>
      <c r="B390">
        <v>20.885999999999999</v>
      </c>
      <c r="C390">
        <v>19.334</v>
      </c>
      <c r="D390">
        <v>18.126999999999999</v>
      </c>
    </row>
    <row r="391" spans="1:4" x14ac:dyDescent="0.3">
      <c r="A391" t="s">
        <v>2771</v>
      </c>
      <c r="B391">
        <v>16.463999999999999</v>
      </c>
      <c r="C391">
        <v>15.452</v>
      </c>
      <c r="D391">
        <v>14.289</v>
      </c>
    </row>
    <row r="392" spans="1:4" x14ac:dyDescent="0.3">
      <c r="A392" t="s">
        <v>42</v>
      </c>
      <c r="B392" s="7">
        <v>39.85</v>
      </c>
      <c r="C392">
        <v>37.296999999999997</v>
      </c>
      <c r="D392">
        <v>34.585999999999999</v>
      </c>
    </row>
    <row r="393" spans="1:4" x14ac:dyDescent="0.3">
      <c r="A393" t="s">
        <v>63</v>
      </c>
      <c r="B393" s="4" t="s">
        <v>58</v>
      </c>
      <c r="C393">
        <v>35.488</v>
      </c>
      <c r="D393" s="7">
        <v>38.11</v>
      </c>
    </row>
    <row r="394" spans="1:4" x14ac:dyDescent="0.3">
      <c r="A394" t="s">
        <v>43</v>
      </c>
      <c r="B394">
        <v>26.751999999999999</v>
      </c>
      <c r="C394" s="4" t="s">
        <v>58</v>
      </c>
      <c r="D394" s="4" t="s">
        <v>58</v>
      </c>
    </row>
    <row r="395" spans="1:4" x14ac:dyDescent="0.3">
      <c r="A395" t="s">
        <v>44</v>
      </c>
      <c r="B395">
        <v>42.073</v>
      </c>
      <c r="C395" s="7">
        <v>36.53</v>
      </c>
      <c r="D395">
        <v>38.985999999999997</v>
      </c>
    </row>
    <row r="397" spans="1:4" x14ac:dyDescent="0.3">
      <c r="A397" t="s">
        <v>68</v>
      </c>
      <c r="B397">
        <v>10.577999999999999</v>
      </c>
      <c r="C397">
        <v>10.081</v>
      </c>
      <c r="D397">
        <v>9.1809999999999992</v>
      </c>
    </row>
    <row r="398" spans="1:4" x14ac:dyDescent="0.3">
      <c r="A398" t="s">
        <v>45</v>
      </c>
      <c r="B398">
        <v>1.5669999999999999</v>
      </c>
      <c r="C398">
        <v>1.5109999999999999</v>
      </c>
      <c r="D398" s="7">
        <v>1.36</v>
      </c>
    </row>
    <row r="399" spans="1:4" x14ac:dyDescent="0.3">
      <c r="A399" t="s">
        <v>69</v>
      </c>
      <c r="B399">
        <v>2.2890000000000001</v>
      </c>
      <c r="C399">
        <v>2.2170000000000001</v>
      </c>
      <c r="D399">
        <v>1.986</v>
      </c>
    </row>
    <row r="400" spans="1:4" x14ac:dyDescent="0.3">
      <c r="A400" t="s">
        <v>46</v>
      </c>
      <c r="B400">
        <v>6.2939999999999996</v>
      </c>
      <c r="C400">
        <v>6.2519999999999998</v>
      </c>
      <c r="D400">
        <v>5.4619999999999997</v>
      </c>
    </row>
    <row r="401" spans="1:4" x14ac:dyDescent="0.3">
      <c r="A401" t="s">
        <v>64</v>
      </c>
      <c r="B401">
        <v>17.489000000000001</v>
      </c>
      <c r="C401">
        <v>14.904999999999999</v>
      </c>
      <c r="D401">
        <v>15.179</v>
      </c>
    </row>
    <row r="402" spans="1:4" x14ac:dyDescent="0.3">
      <c r="A402" t="s">
        <v>47</v>
      </c>
      <c r="B402">
        <v>8.3650000000000002</v>
      </c>
      <c r="C402">
        <v>7.0060000000000002</v>
      </c>
      <c r="D402" s="7">
        <v>7.26</v>
      </c>
    </row>
    <row r="403" spans="1:4" x14ac:dyDescent="0.3">
      <c r="A403" t="s">
        <v>48</v>
      </c>
      <c r="B403">
        <v>2.512</v>
      </c>
      <c r="C403" s="7">
        <v>3.79</v>
      </c>
      <c r="D403">
        <v>4.7279999999999998</v>
      </c>
    </row>
    <row r="405" spans="1:4" x14ac:dyDescent="0.3">
      <c r="A405" t="s">
        <v>49</v>
      </c>
      <c r="B405">
        <v>12.404999999999999</v>
      </c>
      <c r="C405" s="7">
        <v>11.52</v>
      </c>
      <c r="D405">
        <v>10.766</v>
      </c>
    </row>
    <row r="406" spans="1:4" x14ac:dyDescent="0.3">
      <c r="A406" s="25" t="s">
        <v>1864</v>
      </c>
      <c r="B406">
        <v>87.594999999999999</v>
      </c>
      <c r="C406" s="7">
        <v>88.48</v>
      </c>
      <c r="D406">
        <v>89.233999999999995</v>
      </c>
    </row>
    <row r="407" spans="1:4" x14ac:dyDescent="0.3">
      <c r="A407" t="s">
        <v>51</v>
      </c>
      <c r="B407">
        <v>68.632000000000005</v>
      </c>
      <c r="C407">
        <v>70.516000000000005</v>
      </c>
      <c r="D407">
        <v>72.775000000000006</v>
      </c>
    </row>
    <row r="408" spans="1:4" x14ac:dyDescent="0.3">
      <c r="A408" t="s">
        <v>52</v>
      </c>
      <c r="B408">
        <v>26.201000000000001</v>
      </c>
      <c r="C408">
        <v>34.107999999999997</v>
      </c>
      <c r="D408">
        <v>33.478999999999999</v>
      </c>
    </row>
    <row r="409" spans="1:4" x14ac:dyDescent="0.3">
      <c r="A409" t="s">
        <v>53</v>
      </c>
      <c r="B409">
        <v>7.7439999999999998</v>
      </c>
      <c r="C409">
        <v>7.4939999999999998</v>
      </c>
      <c r="D409">
        <v>6.7210000000000001</v>
      </c>
    </row>
    <row r="410" spans="1:4" x14ac:dyDescent="0.3">
      <c r="A410" t="s">
        <v>54</v>
      </c>
      <c r="B410">
        <v>42.430999999999997</v>
      </c>
      <c r="C410">
        <v>36.408000000000001</v>
      </c>
      <c r="D410">
        <v>39.295999999999999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3"/>
  <sheetViews>
    <sheetView workbookViewId="0">
      <selection activeCell="A3" sqref="A3"/>
    </sheetView>
  </sheetViews>
  <sheetFormatPr defaultRowHeight="14.4" x14ac:dyDescent="0.3"/>
  <cols>
    <col min="1" max="1" width="48.44140625" customWidth="1"/>
    <col min="2" max="5" width="11" customWidth="1"/>
    <col min="6" max="6" width="10.88671875" customWidth="1"/>
    <col min="7" max="8" width="10.33203125" customWidth="1"/>
  </cols>
  <sheetData>
    <row r="1" spans="1:9" ht="43.2" x14ac:dyDescent="0.3">
      <c r="A1" s="20" t="s">
        <v>2777</v>
      </c>
    </row>
    <row r="2" spans="1:9" ht="84" customHeight="1" x14ac:dyDescent="0.3">
      <c r="A2" s="2" t="s">
        <v>10</v>
      </c>
      <c r="B2" s="21" t="s">
        <v>70</v>
      </c>
      <c r="C2" s="21" t="s">
        <v>70</v>
      </c>
      <c r="D2" s="27" t="s">
        <v>73</v>
      </c>
      <c r="E2" s="27" t="s">
        <v>72</v>
      </c>
    </row>
    <row r="3" spans="1:9" ht="28.8" x14ac:dyDescent="0.3">
      <c r="B3" s="11" t="s">
        <v>71</v>
      </c>
      <c r="C3" s="11" t="s">
        <v>74</v>
      </c>
      <c r="D3" s="11" t="s">
        <v>71</v>
      </c>
      <c r="E3" s="11" t="s">
        <v>74</v>
      </c>
    </row>
    <row r="4" spans="1:9" x14ac:dyDescent="0.3">
      <c r="A4" s="8" t="s">
        <v>22</v>
      </c>
      <c r="B4" s="9">
        <v>100</v>
      </c>
      <c r="C4" s="9">
        <v>100</v>
      </c>
      <c r="D4" s="9">
        <v>100</v>
      </c>
      <c r="E4" s="9">
        <v>100</v>
      </c>
      <c r="H4" s="9"/>
      <c r="I4" s="9"/>
    </row>
    <row r="5" spans="1:9" x14ac:dyDescent="0.3">
      <c r="A5" s="8"/>
      <c r="B5" s="9"/>
      <c r="C5" s="9"/>
      <c r="D5" s="9"/>
      <c r="E5" s="9"/>
      <c r="H5" s="9"/>
      <c r="I5" s="9"/>
    </row>
    <row r="6" spans="1:9" x14ac:dyDescent="0.3">
      <c r="A6" s="8" t="s">
        <v>151</v>
      </c>
      <c r="B6">
        <v>18.309000000000001</v>
      </c>
      <c r="C6">
        <v>17.535</v>
      </c>
      <c r="D6">
        <v>20.001000000000001</v>
      </c>
      <c r="E6">
        <v>19.135999999999999</v>
      </c>
      <c r="I6" s="25"/>
    </row>
    <row r="7" spans="1:9" x14ac:dyDescent="0.3">
      <c r="A7" s="8" t="s">
        <v>1872</v>
      </c>
      <c r="B7">
        <v>17.321999999999999</v>
      </c>
      <c r="C7">
        <v>16.577000000000002</v>
      </c>
      <c r="D7">
        <v>18.925999999999998</v>
      </c>
      <c r="E7">
        <v>18.088999999999999</v>
      </c>
      <c r="I7" s="25"/>
    </row>
    <row r="8" spans="1:9" x14ac:dyDescent="0.3">
      <c r="A8" s="8" t="s">
        <v>1873</v>
      </c>
      <c r="B8">
        <v>12.003</v>
      </c>
      <c r="C8">
        <v>11.343</v>
      </c>
      <c r="D8">
        <v>13.22</v>
      </c>
      <c r="E8">
        <v>12.484999999999999</v>
      </c>
    </row>
    <row r="9" spans="1:9" x14ac:dyDescent="0.3">
      <c r="A9" s="8" t="s">
        <v>1874</v>
      </c>
      <c r="B9">
        <v>1.5069999999999999</v>
      </c>
      <c r="C9">
        <v>1.4870000000000001</v>
      </c>
      <c r="D9">
        <v>1.671</v>
      </c>
      <c r="E9">
        <v>1.639</v>
      </c>
    </row>
    <row r="10" spans="1:9" x14ac:dyDescent="0.3">
      <c r="A10" s="8" t="s">
        <v>2409</v>
      </c>
      <c r="B10">
        <v>0.39100000000000001</v>
      </c>
      <c r="C10">
        <v>0.38600000000000001</v>
      </c>
      <c r="D10">
        <v>0.42899999999999999</v>
      </c>
      <c r="E10">
        <v>0.42299999999999999</v>
      </c>
    </row>
    <row r="11" spans="1:9" x14ac:dyDescent="0.3">
      <c r="A11" s="8" t="s">
        <v>2539</v>
      </c>
      <c r="B11" s="7">
        <v>0.1</v>
      </c>
      <c r="C11">
        <v>9.5000000000000001E-2</v>
      </c>
      <c r="D11">
        <v>0.114</v>
      </c>
      <c r="E11">
        <v>0.106</v>
      </c>
    </row>
    <row r="12" spans="1:9" x14ac:dyDescent="0.3">
      <c r="A12" s="8" t="s">
        <v>2540</v>
      </c>
      <c r="B12" s="7">
        <v>0.17</v>
      </c>
      <c r="C12">
        <v>0.17299999999999999</v>
      </c>
      <c r="D12">
        <v>0.17799999999999999</v>
      </c>
      <c r="E12">
        <v>0.183</v>
      </c>
    </row>
    <row r="13" spans="1:9" x14ac:dyDescent="0.3">
      <c r="A13" s="8" t="s">
        <v>2541</v>
      </c>
      <c r="B13">
        <v>0.121</v>
      </c>
      <c r="C13">
        <v>0.11799999999999999</v>
      </c>
      <c r="D13">
        <v>0.13700000000000001</v>
      </c>
      <c r="E13">
        <v>0.13200000000000001</v>
      </c>
    </row>
    <row r="14" spans="1:9" x14ac:dyDescent="0.3">
      <c r="A14" s="8" t="s">
        <v>2538</v>
      </c>
      <c r="B14">
        <v>1.117</v>
      </c>
      <c r="C14">
        <v>1.101</v>
      </c>
      <c r="D14">
        <v>1.242</v>
      </c>
      <c r="E14">
        <v>1.216</v>
      </c>
    </row>
    <row r="15" spans="1:9" x14ac:dyDescent="0.3">
      <c r="A15" s="8" t="s">
        <v>2542</v>
      </c>
      <c r="B15">
        <v>0.32100000000000001</v>
      </c>
      <c r="C15">
        <v>0.314</v>
      </c>
      <c r="D15">
        <v>0.36799999999999999</v>
      </c>
      <c r="E15">
        <v>0.35499999999999998</v>
      </c>
    </row>
    <row r="16" spans="1:9" x14ac:dyDescent="0.3">
      <c r="A16" s="8" t="s">
        <v>2543</v>
      </c>
      <c r="B16">
        <v>0.111</v>
      </c>
      <c r="C16">
        <v>0.109</v>
      </c>
      <c r="D16">
        <v>0.11899999999999999</v>
      </c>
      <c r="E16">
        <v>0.11600000000000001</v>
      </c>
    </row>
    <row r="17" spans="1:5" x14ac:dyDescent="0.3">
      <c r="A17" s="8" t="s">
        <v>2544</v>
      </c>
      <c r="B17">
        <v>0.114</v>
      </c>
      <c r="C17">
        <v>0.113</v>
      </c>
      <c r="D17">
        <v>0.128</v>
      </c>
      <c r="E17">
        <v>0.124</v>
      </c>
    </row>
    <row r="18" spans="1:5" x14ac:dyDescent="0.3">
      <c r="A18" s="8" t="s">
        <v>2545</v>
      </c>
      <c r="B18">
        <v>0.13200000000000001</v>
      </c>
      <c r="C18" s="7">
        <v>0.13</v>
      </c>
      <c r="D18" s="7">
        <v>0.15</v>
      </c>
      <c r="E18">
        <v>0.14799999999999999</v>
      </c>
    </row>
    <row r="19" spans="1:5" x14ac:dyDescent="0.3">
      <c r="A19" s="8" t="s">
        <v>2546</v>
      </c>
      <c r="B19">
        <v>0.14299999999999999</v>
      </c>
      <c r="C19">
        <v>0.14299999999999999</v>
      </c>
      <c r="D19">
        <v>0.159</v>
      </c>
      <c r="E19" s="7">
        <v>0.16</v>
      </c>
    </row>
    <row r="20" spans="1:5" x14ac:dyDescent="0.3">
      <c r="A20" s="8" t="s">
        <v>2547</v>
      </c>
      <c r="B20">
        <v>7.3999999999999996E-2</v>
      </c>
      <c r="C20">
        <v>7.0999999999999994E-2</v>
      </c>
      <c r="D20">
        <v>7.3999999999999996E-2</v>
      </c>
      <c r="E20">
        <v>7.2999999999999995E-2</v>
      </c>
    </row>
    <row r="21" spans="1:5" x14ac:dyDescent="0.3">
      <c r="A21" s="8" t="s">
        <v>2548</v>
      </c>
      <c r="B21">
        <v>0.121</v>
      </c>
      <c r="C21">
        <v>0.11899999999999999</v>
      </c>
      <c r="D21">
        <v>0.13700000000000001</v>
      </c>
      <c r="E21">
        <v>0.13600000000000001</v>
      </c>
    </row>
    <row r="22" spans="1:5" x14ac:dyDescent="0.3">
      <c r="A22" s="8" t="s">
        <v>2549</v>
      </c>
      <c r="B22">
        <v>0.10100000000000001</v>
      </c>
      <c r="C22">
        <v>0.10100000000000001</v>
      </c>
      <c r="D22">
        <v>0.107</v>
      </c>
      <c r="E22">
        <v>0.105</v>
      </c>
    </row>
    <row r="23" spans="1:5" x14ac:dyDescent="0.3">
      <c r="A23" s="8" t="s">
        <v>1875</v>
      </c>
      <c r="B23">
        <v>4.0469999999999997</v>
      </c>
      <c r="C23">
        <v>3.6859999999999999</v>
      </c>
      <c r="D23">
        <v>4.4980000000000002</v>
      </c>
      <c r="E23">
        <v>4.1079999999999997</v>
      </c>
    </row>
    <row r="24" spans="1:5" x14ac:dyDescent="0.3">
      <c r="A24" s="8" t="s">
        <v>2412</v>
      </c>
      <c r="B24">
        <v>3.823</v>
      </c>
      <c r="C24">
        <v>3.4889999999999999</v>
      </c>
      <c r="D24">
        <v>4.2530000000000001</v>
      </c>
      <c r="E24">
        <v>3.8919999999999999</v>
      </c>
    </row>
    <row r="25" spans="1:5" x14ac:dyDescent="0.3">
      <c r="A25" s="8" t="s">
        <v>2411</v>
      </c>
      <c r="B25">
        <v>3.032</v>
      </c>
      <c r="C25" s="7">
        <v>2.77</v>
      </c>
      <c r="D25">
        <v>3.4249999999999998</v>
      </c>
      <c r="E25">
        <v>3.1349999999999998</v>
      </c>
    </row>
    <row r="26" spans="1:5" x14ac:dyDescent="0.3">
      <c r="A26" s="8" t="s">
        <v>2413</v>
      </c>
      <c r="B26">
        <v>1.6950000000000001</v>
      </c>
      <c r="C26">
        <v>1.5289999999999999</v>
      </c>
      <c r="D26">
        <v>1.877</v>
      </c>
      <c r="E26">
        <v>1.6910000000000001</v>
      </c>
    </row>
    <row r="27" spans="1:5" x14ac:dyDescent="0.3">
      <c r="A27" s="8" t="s">
        <v>2414</v>
      </c>
      <c r="B27">
        <v>0.46500000000000002</v>
      </c>
      <c r="C27">
        <v>0.40899999999999997</v>
      </c>
      <c r="D27">
        <v>0.53100000000000003</v>
      </c>
      <c r="E27">
        <v>0.46200000000000002</v>
      </c>
    </row>
    <row r="28" spans="1:5" x14ac:dyDescent="0.3">
      <c r="A28" s="8" t="s">
        <v>2415</v>
      </c>
      <c r="B28">
        <v>0.20899999999999999</v>
      </c>
      <c r="C28">
        <v>0.188</v>
      </c>
      <c r="D28">
        <v>0.23499999999999999</v>
      </c>
      <c r="E28">
        <v>0.21299999999999999</v>
      </c>
    </row>
    <row r="29" spans="1:5" x14ac:dyDescent="0.3">
      <c r="A29" s="8" t="s">
        <v>2416</v>
      </c>
      <c r="B29">
        <v>0.17199999999999999</v>
      </c>
      <c r="C29">
        <v>0.156</v>
      </c>
      <c r="D29">
        <v>0.191</v>
      </c>
      <c r="E29">
        <v>0.17499999999999999</v>
      </c>
    </row>
    <row r="30" spans="1:5" x14ac:dyDescent="0.3">
      <c r="A30" s="8" t="s">
        <v>2417</v>
      </c>
      <c r="B30">
        <v>0.106</v>
      </c>
      <c r="C30">
        <v>9.5000000000000001E-2</v>
      </c>
      <c r="D30">
        <v>0.128</v>
      </c>
      <c r="E30">
        <v>0.11600000000000001</v>
      </c>
    </row>
    <row r="31" spans="1:5" x14ac:dyDescent="0.3">
      <c r="A31" s="8" t="s">
        <v>2418</v>
      </c>
      <c r="B31">
        <v>0.114</v>
      </c>
      <c r="C31">
        <v>0.10199999999999999</v>
      </c>
      <c r="D31">
        <v>0.121</v>
      </c>
      <c r="E31">
        <v>0.107</v>
      </c>
    </row>
    <row r="32" spans="1:5" x14ac:dyDescent="0.3">
      <c r="A32" s="8" t="s">
        <v>2419</v>
      </c>
      <c r="B32">
        <v>0.629</v>
      </c>
      <c r="C32">
        <v>0.57899999999999996</v>
      </c>
      <c r="D32">
        <v>0.67200000000000004</v>
      </c>
      <c r="E32">
        <v>0.61799999999999999</v>
      </c>
    </row>
    <row r="33" spans="1:5" x14ac:dyDescent="0.3">
      <c r="A33" s="8" t="s">
        <v>2420</v>
      </c>
      <c r="B33">
        <v>0.82199999999999995</v>
      </c>
      <c r="C33">
        <v>0.77200000000000002</v>
      </c>
      <c r="D33">
        <v>0.94799999999999995</v>
      </c>
      <c r="E33">
        <v>0.89100000000000001</v>
      </c>
    </row>
    <row r="34" spans="1:5" x14ac:dyDescent="0.3">
      <c r="A34" s="8" t="s">
        <v>2421</v>
      </c>
      <c r="B34">
        <v>0.14799999999999999</v>
      </c>
      <c r="C34">
        <v>0.13900000000000001</v>
      </c>
      <c r="D34">
        <v>0.161</v>
      </c>
      <c r="E34">
        <v>0.152</v>
      </c>
    </row>
    <row r="35" spans="1:5" x14ac:dyDescent="0.3">
      <c r="A35" s="8" t="s">
        <v>2422</v>
      </c>
      <c r="B35">
        <v>0.17199999999999999</v>
      </c>
      <c r="C35" s="7">
        <v>0.16</v>
      </c>
      <c r="D35">
        <v>0.19700000000000001</v>
      </c>
      <c r="E35">
        <v>0.185</v>
      </c>
    </row>
    <row r="36" spans="1:5" x14ac:dyDescent="0.3">
      <c r="A36" s="8" t="s">
        <v>2423</v>
      </c>
      <c r="B36">
        <v>0.13800000000000001</v>
      </c>
      <c r="C36">
        <v>0.129</v>
      </c>
      <c r="D36">
        <v>0.158</v>
      </c>
      <c r="E36">
        <v>0.14599999999999999</v>
      </c>
    </row>
    <row r="37" spans="1:5" x14ac:dyDescent="0.3">
      <c r="A37" s="8" t="s">
        <v>2424</v>
      </c>
      <c r="B37" s="7">
        <v>0.12</v>
      </c>
      <c r="C37">
        <v>0.115</v>
      </c>
      <c r="D37" s="7">
        <v>0.15</v>
      </c>
      <c r="E37">
        <v>0.14399999999999999</v>
      </c>
    </row>
    <row r="38" spans="1:5" x14ac:dyDescent="0.3">
      <c r="A38" s="8" t="s">
        <v>2425</v>
      </c>
      <c r="B38">
        <v>7.6999999999999999E-2</v>
      </c>
      <c r="C38">
        <v>7.2999999999999995E-2</v>
      </c>
      <c r="D38" s="7">
        <v>0.09</v>
      </c>
      <c r="E38">
        <v>8.4000000000000005E-2</v>
      </c>
    </row>
    <row r="39" spans="1:5" x14ac:dyDescent="0.3">
      <c r="A39" s="8" t="s">
        <v>2426</v>
      </c>
      <c r="B39">
        <v>0.16700000000000001</v>
      </c>
      <c r="C39">
        <v>0.156</v>
      </c>
      <c r="D39">
        <v>0.192</v>
      </c>
      <c r="E39" s="7">
        <v>0.18</v>
      </c>
    </row>
    <row r="40" spans="1:5" x14ac:dyDescent="0.3">
      <c r="A40" s="8" t="s">
        <v>2427</v>
      </c>
      <c r="B40">
        <v>0.51500000000000001</v>
      </c>
      <c r="C40">
        <v>0.46899999999999997</v>
      </c>
      <c r="D40" s="7">
        <v>0.6</v>
      </c>
      <c r="E40">
        <v>0.55300000000000005</v>
      </c>
    </row>
    <row r="41" spans="1:5" x14ac:dyDescent="0.3">
      <c r="A41" s="8" t="s">
        <v>2428</v>
      </c>
      <c r="B41">
        <v>0.127</v>
      </c>
      <c r="C41">
        <v>0.115</v>
      </c>
      <c r="D41" s="7">
        <v>0.15</v>
      </c>
      <c r="E41">
        <v>0.13600000000000001</v>
      </c>
    </row>
    <row r="42" spans="1:5" x14ac:dyDescent="0.3">
      <c r="A42" s="8" t="s">
        <v>2429</v>
      </c>
      <c r="B42">
        <v>0.111</v>
      </c>
      <c r="C42" s="7">
        <v>0.1</v>
      </c>
      <c r="D42" s="7">
        <v>0.13500000000000001</v>
      </c>
      <c r="E42">
        <v>0.125</v>
      </c>
    </row>
    <row r="43" spans="1:5" x14ac:dyDescent="0.3">
      <c r="A43" s="8" t="s">
        <v>2430</v>
      </c>
      <c r="B43">
        <v>0.16900000000000001</v>
      </c>
      <c r="C43">
        <v>0.158</v>
      </c>
      <c r="D43" s="7">
        <v>0.20899999999999999</v>
      </c>
      <c r="E43">
        <v>0.19600000000000001</v>
      </c>
    </row>
    <row r="44" spans="1:5" x14ac:dyDescent="0.3">
      <c r="A44" s="8" t="s">
        <v>2431</v>
      </c>
      <c r="B44">
        <v>0.106</v>
      </c>
      <c r="C44">
        <v>9.4E-2</v>
      </c>
      <c r="D44" s="7">
        <v>0.104</v>
      </c>
      <c r="E44">
        <v>9.2999999999999999E-2</v>
      </c>
    </row>
    <row r="45" spans="1:5" x14ac:dyDescent="0.3">
      <c r="A45" s="8" t="s">
        <v>2432</v>
      </c>
      <c r="B45">
        <v>2E-3</v>
      </c>
      <c r="C45">
        <v>2E-3</v>
      </c>
      <c r="D45" s="7">
        <v>2E-3</v>
      </c>
      <c r="E45">
        <v>2E-3</v>
      </c>
    </row>
    <row r="46" spans="1:5" x14ac:dyDescent="0.3">
      <c r="A46" s="8" t="s">
        <v>2433</v>
      </c>
      <c r="B46">
        <v>0.40100000000000002</v>
      </c>
      <c r="C46">
        <v>0.34799999999999998</v>
      </c>
      <c r="D46" s="7">
        <v>0.42399999999999999</v>
      </c>
      <c r="E46">
        <v>0.36799999999999999</v>
      </c>
    </row>
    <row r="47" spans="1:5" x14ac:dyDescent="0.3">
      <c r="A47" s="8" t="s">
        <v>2434</v>
      </c>
      <c r="B47">
        <v>0.16300000000000001</v>
      </c>
      <c r="C47">
        <v>0.13700000000000001</v>
      </c>
      <c r="D47" s="7">
        <v>0.17499999999999999</v>
      </c>
      <c r="E47">
        <v>0.14899999999999999</v>
      </c>
    </row>
    <row r="48" spans="1:5" x14ac:dyDescent="0.3">
      <c r="A48" s="8" t="s">
        <v>2435</v>
      </c>
      <c r="B48">
        <v>0.13200000000000001</v>
      </c>
      <c r="C48">
        <v>0.11799999999999999</v>
      </c>
      <c r="D48" s="7">
        <v>0.14000000000000001</v>
      </c>
      <c r="E48">
        <v>0.123</v>
      </c>
    </row>
    <row r="49" spans="1:5" x14ac:dyDescent="0.3">
      <c r="A49" s="8" t="s">
        <v>2436</v>
      </c>
      <c r="B49">
        <v>0.106</v>
      </c>
      <c r="C49">
        <v>9.2999999999999999E-2</v>
      </c>
      <c r="D49" s="7">
        <v>0.11</v>
      </c>
      <c r="E49">
        <v>9.6000000000000002E-2</v>
      </c>
    </row>
    <row r="50" spans="1:5" x14ac:dyDescent="0.3">
      <c r="A50" s="8" t="s">
        <v>2437</v>
      </c>
      <c r="B50" s="7">
        <v>0.39</v>
      </c>
      <c r="C50">
        <v>0.371</v>
      </c>
      <c r="D50" s="7">
        <v>0.40300000000000002</v>
      </c>
      <c r="E50">
        <v>0.38800000000000001</v>
      </c>
    </row>
    <row r="51" spans="1:5" x14ac:dyDescent="0.3">
      <c r="A51" s="8" t="s">
        <v>2438</v>
      </c>
      <c r="B51" s="7">
        <v>0.15</v>
      </c>
      <c r="C51">
        <v>0.14199999999999999</v>
      </c>
      <c r="D51" s="7">
        <v>0.158</v>
      </c>
      <c r="E51">
        <v>0.152</v>
      </c>
    </row>
    <row r="52" spans="1:5" x14ac:dyDescent="0.3">
      <c r="A52" s="8" t="s">
        <v>2439</v>
      </c>
      <c r="B52" s="7">
        <v>0.24</v>
      </c>
      <c r="C52">
        <v>0.22900000000000001</v>
      </c>
      <c r="D52" s="7">
        <v>0.246</v>
      </c>
      <c r="E52">
        <v>0.23599999999999999</v>
      </c>
    </row>
    <row r="53" spans="1:5" x14ac:dyDescent="0.3">
      <c r="A53" s="8" t="s">
        <v>2440</v>
      </c>
      <c r="B53" s="7">
        <v>0.224</v>
      </c>
      <c r="C53">
        <v>0.19700000000000001</v>
      </c>
      <c r="D53" s="7">
        <v>0.245</v>
      </c>
      <c r="E53">
        <v>0.217</v>
      </c>
    </row>
    <row r="54" spans="1:5" x14ac:dyDescent="0.3">
      <c r="A54" s="8"/>
      <c r="B54" s="7"/>
      <c r="D54" s="7"/>
    </row>
    <row r="55" spans="1:5" x14ac:dyDescent="0.3">
      <c r="A55" s="8" t="s">
        <v>1876</v>
      </c>
      <c r="B55">
        <v>1.603</v>
      </c>
      <c r="C55">
        <v>1.518</v>
      </c>
      <c r="D55">
        <v>1.768</v>
      </c>
      <c r="E55">
        <v>1.6679999999999999</v>
      </c>
    </row>
    <row r="56" spans="1:5" x14ac:dyDescent="0.3">
      <c r="A56" s="8" t="s">
        <v>2221</v>
      </c>
      <c r="B56" s="7">
        <v>0.92200000000000004</v>
      </c>
      <c r="C56">
        <v>0.86799999999999999</v>
      </c>
      <c r="D56" s="7">
        <v>1.046</v>
      </c>
      <c r="E56">
        <v>0.98099999999999998</v>
      </c>
    </row>
    <row r="57" spans="1:5" x14ac:dyDescent="0.3">
      <c r="A57" s="8" t="s">
        <v>2441</v>
      </c>
      <c r="B57" s="7">
        <v>0.67200000000000004</v>
      </c>
      <c r="C57">
        <v>0.63100000000000001</v>
      </c>
      <c r="D57" s="7">
        <v>0.79300000000000004</v>
      </c>
      <c r="E57">
        <v>0.74299999999999999</v>
      </c>
    </row>
    <row r="58" spans="1:5" x14ac:dyDescent="0.3">
      <c r="A58" s="8" t="s">
        <v>2442</v>
      </c>
      <c r="B58" s="7">
        <v>0.25</v>
      </c>
      <c r="C58">
        <v>0.23699999999999999</v>
      </c>
      <c r="D58" s="7">
        <v>0.253</v>
      </c>
      <c r="E58">
        <v>0.23799999999999999</v>
      </c>
    </row>
    <row r="59" spans="1:5" x14ac:dyDescent="0.3">
      <c r="A59" s="8" t="s">
        <v>2550</v>
      </c>
      <c r="B59" s="7">
        <v>0.68</v>
      </c>
      <c r="C59" s="7">
        <v>0.65</v>
      </c>
      <c r="D59" s="7">
        <v>0.72099999999999997</v>
      </c>
      <c r="E59" s="7">
        <v>0.68799999999999994</v>
      </c>
    </row>
    <row r="60" spans="1:5" x14ac:dyDescent="0.3">
      <c r="A60" s="8" t="s">
        <v>2444</v>
      </c>
      <c r="B60" s="7">
        <v>8.3000000000000004E-2</v>
      </c>
      <c r="C60">
        <v>7.9000000000000001E-2</v>
      </c>
      <c r="D60" s="7">
        <v>0.09</v>
      </c>
      <c r="E60">
        <v>8.5999999999999993E-2</v>
      </c>
    </row>
    <row r="61" spans="1:5" x14ac:dyDescent="0.3">
      <c r="A61" s="8" t="s">
        <v>2445</v>
      </c>
      <c r="B61" s="7">
        <v>0.33900000000000002</v>
      </c>
      <c r="C61" s="7">
        <v>0.32</v>
      </c>
      <c r="D61" s="7">
        <v>0.35099999999999998</v>
      </c>
      <c r="E61" s="7">
        <v>0.33300000000000002</v>
      </c>
    </row>
    <row r="62" spans="1:5" x14ac:dyDescent="0.3">
      <c r="A62" s="8" t="s">
        <v>2446</v>
      </c>
      <c r="B62" s="7">
        <v>0.16800000000000001</v>
      </c>
      <c r="C62">
        <v>0.16400000000000001</v>
      </c>
      <c r="D62" s="7">
        <v>0.186</v>
      </c>
      <c r="E62">
        <v>0.17799999999999999</v>
      </c>
    </row>
    <row r="63" spans="1:5" x14ac:dyDescent="0.3">
      <c r="A63" s="8" t="s">
        <v>2447</v>
      </c>
      <c r="B63" s="7">
        <v>0.09</v>
      </c>
      <c r="C63" s="7">
        <v>8.6999999999999994E-2</v>
      </c>
      <c r="D63" s="7">
        <v>9.4E-2</v>
      </c>
      <c r="E63" s="7">
        <v>9.0999999999999998E-2</v>
      </c>
    </row>
    <row r="64" spans="1:5" x14ac:dyDescent="0.3">
      <c r="A64" s="8"/>
    </row>
    <row r="65" spans="1:5" x14ac:dyDescent="0.3">
      <c r="A65" s="8" t="s">
        <v>1877</v>
      </c>
      <c r="B65">
        <v>1.6819999999999999</v>
      </c>
      <c r="C65">
        <v>1.669</v>
      </c>
      <c r="D65">
        <v>1.742</v>
      </c>
      <c r="E65">
        <v>1.7210000000000001</v>
      </c>
    </row>
    <row r="66" spans="1:5" x14ac:dyDescent="0.3">
      <c r="A66" s="8" t="s">
        <v>2448</v>
      </c>
      <c r="B66" s="7">
        <v>0.90200000000000002</v>
      </c>
      <c r="C66">
        <v>0.86799999999999999</v>
      </c>
      <c r="D66" s="7">
        <v>0.94</v>
      </c>
      <c r="E66">
        <v>0.89600000000000002</v>
      </c>
    </row>
    <row r="67" spans="1:5" x14ac:dyDescent="0.3">
      <c r="A67" s="8" t="s">
        <v>2449</v>
      </c>
      <c r="B67" s="7">
        <v>0.41899999999999998</v>
      </c>
      <c r="C67">
        <v>0.41199999999999998</v>
      </c>
      <c r="D67" s="7">
        <v>0.42599999999999999</v>
      </c>
      <c r="E67">
        <v>0.41099999999999998</v>
      </c>
    </row>
    <row r="68" spans="1:5" x14ac:dyDescent="0.3">
      <c r="A68" s="8" t="s">
        <v>2450</v>
      </c>
      <c r="B68" s="7">
        <v>7.6999999999999999E-2</v>
      </c>
      <c r="C68">
        <v>8.5000000000000006E-2</v>
      </c>
      <c r="D68" s="7">
        <v>8.5000000000000006E-2</v>
      </c>
      <c r="E68">
        <v>9.4E-2</v>
      </c>
    </row>
    <row r="69" spans="1:5" x14ac:dyDescent="0.3">
      <c r="A69" s="8" t="s">
        <v>2452</v>
      </c>
      <c r="B69" s="7">
        <v>5.5E-2</v>
      </c>
      <c r="C69">
        <v>5.2999999999999999E-2</v>
      </c>
      <c r="D69" s="7">
        <v>5.6000000000000001E-2</v>
      </c>
      <c r="E69">
        <v>5.5E-2</v>
      </c>
    </row>
    <row r="70" spans="1:5" x14ac:dyDescent="0.3">
      <c r="A70" s="8" t="s">
        <v>2453</v>
      </c>
      <c r="B70" s="7">
        <v>9.8000000000000004E-2</v>
      </c>
      <c r="C70">
        <v>8.4000000000000005E-2</v>
      </c>
      <c r="D70" s="7">
        <v>9.4E-2</v>
      </c>
      <c r="E70">
        <v>7.5999999999999998E-2</v>
      </c>
    </row>
    <row r="71" spans="1:5" x14ac:dyDescent="0.3">
      <c r="A71" s="8" t="s">
        <v>2454</v>
      </c>
      <c r="B71" s="7">
        <v>0.188</v>
      </c>
      <c r="C71" s="7">
        <v>0.19</v>
      </c>
      <c r="D71" s="7">
        <v>0.191</v>
      </c>
      <c r="E71" s="7">
        <v>0.186</v>
      </c>
    </row>
    <row r="72" spans="1:5" x14ac:dyDescent="0.3">
      <c r="A72" s="8" t="s">
        <v>2451</v>
      </c>
      <c r="B72" s="7">
        <v>0.48299999999999998</v>
      </c>
      <c r="C72">
        <v>0.45700000000000002</v>
      </c>
      <c r="D72" s="7">
        <v>0.51400000000000001</v>
      </c>
      <c r="E72">
        <v>0.48499999999999999</v>
      </c>
    </row>
    <row r="73" spans="1:5" x14ac:dyDescent="0.3">
      <c r="A73" s="8" t="s">
        <v>2455</v>
      </c>
      <c r="B73" s="7">
        <v>0.12</v>
      </c>
      <c r="C73">
        <v>0.106</v>
      </c>
      <c r="D73" s="7">
        <v>0.129</v>
      </c>
      <c r="E73">
        <v>0.111</v>
      </c>
    </row>
    <row r="74" spans="1:5" x14ac:dyDescent="0.3">
      <c r="A74" s="8" t="s">
        <v>2456</v>
      </c>
      <c r="B74" s="7">
        <v>8.2000000000000003E-2</v>
      </c>
      <c r="C74">
        <v>0.10100000000000001</v>
      </c>
      <c r="D74" s="7">
        <v>8.6999999999999994E-2</v>
      </c>
      <c r="E74">
        <v>0.109</v>
      </c>
    </row>
    <row r="75" spans="1:5" x14ac:dyDescent="0.3">
      <c r="A75" s="8" t="s">
        <v>2457</v>
      </c>
      <c r="B75" s="7">
        <v>5.0999999999999997E-2</v>
      </c>
      <c r="C75">
        <v>4.7E-2</v>
      </c>
      <c r="D75" s="7">
        <v>5.5E-2</v>
      </c>
      <c r="E75">
        <v>5.0999999999999997E-2</v>
      </c>
    </row>
    <row r="76" spans="1:5" x14ac:dyDescent="0.3">
      <c r="A76" s="8" t="s">
        <v>2458</v>
      </c>
      <c r="B76" s="7">
        <v>0.22900000000000001</v>
      </c>
      <c r="C76">
        <v>0.20300000000000001</v>
      </c>
      <c r="D76" s="7">
        <v>0.24299999999999999</v>
      </c>
      <c r="E76">
        <v>0.214</v>
      </c>
    </row>
    <row r="77" spans="1:5" x14ac:dyDescent="0.3">
      <c r="A77" s="8" t="s">
        <v>2459</v>
      </c>
      <c r="B77" s="7">
        <v>0.78</v>
      </c>
      <c r="C77">
        <v>0.80100000000000005</v>
      </c>
      <c r="D77" s="7">
        <v>0.80200000000000005</v>
      </c>
      <c r="E77">
        <v>0.82499999999999996</v>
      </c>
    </row>
    <row r="78" spans="1:5" x14ac:dyDescent="0.3">
      <c r="A78" s="8" t="s">
        <v>2460</v>
      </c>
      <c r="B78" s="7">
        <v>0.38900000000000001</v>
      </c>
      <c r="C78">
        <v>0.40200000000000002</v>
      </c>
      <c r="D78" s="7">
        <v>0.38</v>
      </c>
      <c r="E78">
        <v>0.39100000000000001</v>
      </c>
    </row>
    <row r="79" spans="1:5" x14ac:dyDescent="0.3">
      <c r="A79" s="8" t="s">
        <v>2461</v>
      </c>
      <c r="B79" s="7">
        <v>0.105</v>
      </c>
      <c r="C79">
        <v>0.114</v>
      </c>
      <c r="D79" s="7">
        <v>9.9000000000000005E-2</v>
      </c>
      <c r="E79">
        <v>0.107</v>
      </c>
    </row>
    <row r="80" spans="1:5" x14ac:dyDescent="0.3">
      <c r="A80" s="8" t="s">
        <v>2462</v>
      </c>
      <c r="B80" s="7">
        <v>0.14599999999999999</v>
      </c>
      <c r="C80">
        <v>0.152</v>
      </c>
      <c r="D80" s="7">
        <v>0.14699999999999999</v>
      </c>
      <c r="E80">
        <v>0.152</v>
      </c>
    </row>
    <row r="81" spans="1:5" x14ac:dyDescent="0.3">
      <c r="A81" s="8" t="s">
        <v>2237</v>
      </c>
      <c r="B81" s="7">
        <v>0.13800000000000001</v>
      </c>
      <c r="C81">
        <v>0.13600000000000001</v>
      </c>
      <c r="D81" s="7">
        <v>0.13400000000000001</v>
      </c>
      <c r="E81">
        <v>0.13200000000000001</v>
      </c>
    </row>
    <row r="82" spans="1:5" x14ac:dyDescent="0.3">
      <c r="A82" s="8" t="s">
        <v>2463</v>
      </c>
      <c r="B82" s="7">
        <v>0.39100000000000001</v>
      </c>
      <c r="C82">
        <v>0.39900000000000002</v>
      </c>
      <c r="D82" s="7">
        <v>0.42199999999999999</v>
      </c>
      <c r="E82">
        <v>0.434</v>
      </c>
    </row>
    <row r="83" spans="1:5" x14ac:dyDescent="0.3">
      <c r="A83" s="8" t="s">
        <v>2464</v>
      </c>
      <c r="B83" s="7">
        <v>9.9000000000000005E-2</v>
      </c>
      <c r="C83">
        <v>0.104</v>
      </c>
      <c r="D83" s="7">
        <v>0.10100000000000001</v>
      </c>
      <c r="E83">
        <v>0.107</v>
      </c>
    </row>
    <row r="84" spans="1:5" x14ac:dyDescent="0.3">
      <c r="A84" s="8" t="s">
        <v>2465</v>
      </c>
      <c r="B84" s="7">
        <v>9.7000000000000003E-2</v>
      </c>
      <c r="C84">
        <v>9.9000000000000005E-2</v>
      </c>
      <c r="D84" s="7">
        <v>0.11</v>
      </c>
      <c r="E84">
        <v>0.113</v>
      </c>
    </row>
    <row r="85" spans="1:5" x14ac:dyDescent="0.3">
      <c r="A85" s="8" t="s">
        <v>2466</v>
      </c>
      <c r="B85" s="7">
        <v>0.19500000000000001</v>
      </c>
      <c r="C85">
        <v>0.19600000000000001</v>
      </c>
      <c r="D85" s="7">
        <v>0.21099999999999999</v>
      </c>
      <c r="E85">
        <v>0.214</v>
      </c>
    </row>
    <row r="86" spans="1:5" x14ac:dyDescent="0.3">
      <c r="A86" s="8"/>
      <c r="B86" s="7"/>
      <c r="D86" s="7"/>
    </row>
    <row r="87" spans="1:5" x14ac:dyDescent="0.3">
      <c r="A87" s="8" t="s">
        <v>2555</v>
      </c>
      <c r="B87" s="7">
        <v>3.1640000000000001</v>
      </c>
      <c r="C87">
        <v>2.9830000000000001</v>
      </c>
      <c r="D87" s="7">
        <v>3.5409999999999999</v>
      </c>
      <c r="E87">
        <v>3.3479999999999999</v>
      </c>
    </row>
    <row r="88" spans="1:5" x14ac:dyDescent="0.3">
      <c r="A88" s="8" t="s">
        <v>1879</v>
      </c>
      <c r="B88">
        <v>0.505</v>
      </c>
      <c r="C88">
        <v>0.43099999999999999</v>
      </c>
      <c r="D88">
        <v>0.54400000000000004</v>
      </c>
      <c r="E88">
        <v>0.46300000000000002</v>
      </c>
    </row>
    <row r="89" spans="1:5" x14ac:dyDescent="0.3">
      <c r="A89" s="8" t="s">
        <v>2241</v>
      </c>
      <c r="B89" s="7">
        <v>0.20799999999999999</v>
      </c>
      <c r="C89">
        <v>0.20899999999999999</v>
      </c>
      <c r="D89" s="7">
        <v>0.22700000000000001</v>
      </c>
      <c r="E89">
        <v>0.22800000000000001</v>
      </c>
    </row>
    <row r="90" spans="1:5" x14ac:dyDescent="0.3">
      <c r="A90" s="8" t="s">
        <v>2242</v>
      </c>
      <c r="B90" s="7">
        <v>0.193</v>
      </c>
      <c r="C90">
        <v>0.11799999999999999</v>
      </c>
      <c r="D90" s="7">
        <v>0.21299999999999999</v>
      </c>
      <c r="E90">
        <v>0.13100000000000001</v>
      </c>
    </row>
    <row r="91" spans="1:5" x14ac:dyDescent="0.3">
      <c r="A91" s="8" t="s">
        <v>2243</v>
      </c>
      <c r="B91" s="7">
        <v>0.10299999999999999</v>
      </c>
      <c r="C91">
        <v>0.10299999999999999</v>
      </c>
      <c r="D91" s="7">
        <v>0.104</v>
      </c>
      <c r="E91">
        <v>0.104</v>
      </c>
    </row>
    <row r="92" spans="1:5" x14ac:dyDescent="0.3">
      <c r="A92" s="8" t="s">
        <v>1880</v>
      </c>
      <c r="B92" s="7">
        <v>0.33300000000000002</v>
      </c>
      <c r="C92">
        <v>0.317</v>
      </c>
      <c r="D92" s="7">
        <v>0.36099999999999999</v>
      </c>
      <c r="E92">
        <v>0.34300000000000003</v>
      </c>
    </row>
    <row r="93" spans="1:5" x14ac:dyDescent="0.3">
      <c r="A93" s="8" t="s">
        <v>2244</v>
      </c>
      <c r="B93" s="7">
        <v>9.1999999999999998E-2</v>
      </c>
      <c r="C93">
        <v>8.5000000000000006E-2</v>
      </c>
      <c r="D93" s="7">
        <v>9.5000000000000001E-2</v>
      </c>
      <c r="E93">
        <v>8.6999999999999994E-2</v>
      </c>
    </row>
    <row r="94" spans="1:5" x14ac:dyDescent="0.3">
      <c r="A94" s="8" t="s">
        <v>2245</v>
      </c>
      <c r="B94" s="7">
        <v>7.1999999999999995E-2</v>
      </c>
      <c r="C94">
        <v>7.5999999999999998E-2</v>
      </c>
      <c r="D94" s="7">
        <v>7.9000000000000001E-2</v>
      </c>
      <c r="E94">
        <v>8.2000000000000003E-2</v>
      </c>
    </row>
    <row r="95" spans="1:5" x14ac:dyDescent="0.3">
      <c r="A95" s="8" t="s">
        <v>2246</v>
      </c>
      <c r="B95" s="7">
        <v>0.16900000000000001</v>
      </c>
      <c r="C95">
        <v>0.155</v>
      </c>
      <c r="D95" s="7">
        <v>0.187</v>
      </c>
      <c r="E95">
        <v>0.17399999999999999</v>
      </c>
    </row>
    <row r="96" spans="1:5" x14ac:dyDescent="0.3">
      <c r="A96" s="8" t="s">
        <v>1881</v>
      </c>
      <c r="B96" s="7">
        <v>1.321</v>
      </c>
      <c r="C96">
        <v>1.234</v>
      </c>
      <c r="D96" s="7">
        <v>1.514</v>
      </c>
      <c r="E96">
        <v>1.417</v>
      </c>
    </row>
    <row r="97" spans="1:5" x14ac:dyDescent="0.3">
      <c r="A97" s="8" t="s">
        <v>2247</v>
      </c>
      <c r="B97" s="7">
        <v>0.51700000000000002</v>
      </c>
      <c r="C97">
        <v>0.496</v>
      </c>
      <c r="D97" s="7">
        <v>0.64400000000000002</v>
      </c>
      <c r="E97">
        <v>0.61799999999999999</v>
      </c>
    </row>
    <row r="98" spans="1:5" x14ac:dyDescent="0.3">
      <c r="A98" s="8" t="s">
        <v>2248</v>
      </c>
      <c r="B98" s="7">
        <v>0.28000000000000003</v>
      </c>
      <c r="C98">
        <v>0.26500000000000001</v>
      </c>
      <c r="D98" s="7">
        <v>0.30299999999999999</v>
      </c>
      <c r="E98">
        <v>0.28699999999999998</v>
      </c>
    </row>
    <row r="99" spans="1:5" x14ac:dyDescent="0.3">
      <c r="A99" s="8" t="s">
        <v>2249</v>
      </c>
      <c r="B99" s="7">
        <v>0.14499999999999999</v>
      </c>
      <c r="C99">
        <v>0.11799999999999999</v>
      </c>
      <c r="D99" s="7">
        <v>0.16</v>
      </c>
      <c r="E99" s="7">
        <v>0.13</v>
      </c>
    </row>
    <row r="100" spans="1:5" x14ac:dyDescent="0.3">
      <c r="A100" s="8" t="s">
        <v>2250</v>
      </c>
      <c r="B100" s="7">
        <v>0.14199999999999999</v>
      </c>
      <c r="C100">
        <v>0.122</v>
      </c>
      <c r="D100" s="7">
        <v>0.13900000000000001</v>
      </c>
      <c r="E100">
        <v>0.11899999999999999</v>
      </c>
    </row>
    <row r="101" spans="1:5" x14ac:dyDescent="0.3">
      <c r="A101" s="8" t="s">
        <v>2251</v>
      </c>
      <c r="B101" s="7">
        <v>0.23699999999999999</v>
      </c>
      <c r="C101">
        <v>0.23400000000000001</v>
      </c>
      <c r="D101" s="7">
        <v>0.26800000000000002</v>
      </c>
      <c r="E101">
        <v>0.26500000000000001</v>
      </c>
    </row>
    <row r="102" spans="1:5" x14ac:dyDescent="0.3">
      <c r="A102" s="8" t="s">
        <v>1882</v>
      </c>
      <c r="B102">
        <v>1.0049999999999999</v>
      </c>
      <c r="C102">
        <v>1.0009999999999999</v>
      </c>
      <c r="D102">
        <v>1.1220000000000001</v>
      </c>
      <c r="E102">
        <v>1.1240000000000001</v>
      </c>
    </row>
    <row r="103" spans="1:5" x14ac:dyDescent="0.3">
      <c r="A103" s="8" t="s">
        <v>2467</v>
      </c>
      <c r="B103" s="7">
        <v>9.7000000000000003E-2</v>
      </c>
      <c r="C103">
        <v>9.4E-2</v>
      </c>
      <c r="D103" s="7">
        <v>0.10199999999999999</v>
      </c>
      <c r="E103" s="7">
        <v>0.1</v>
      </c>
    </row>
    <row r="104" spans="1:5" x14ac:dyDescent="0.3">
      <c r="A104" s="8" t="s">
        <v>2253</v>
      </c>
      <c r="B104" s="7">
        <v>0.16</v>
      </c>
      <c r="C104">
        <v>0.156</v>
      </c>
      <c r="D104" s="7">
        <v>0.17</v>
      </c>
      <c r="E104">
        <v>0.16900000000000001</v>
      </c>
    </row>
    <row r="105" spans="1:5" x14ac:dyDescent="0.3">
      <c r="A105" s="8" t="s">
        <v>2254</v>
      </c>
      <c r="B105" s="7">
        <v>0.189</v>
      </c>
      <c r="C105" s="7">
        <v>0.19</v>
      </c>
      <c r="D105" s="7">
        <v>0.217</v>
      </c>
      <c r="E105" s="7">
        <v>0.22</v>
      </c>
    </row>
    <row r="106" spans="1:5" x14ac:dyDescent="0.3">
      <c r="A106" s="8" t="s">
        <v>2255</v>
      </c>
      <c r="B106" s="7">
        <v>0.10199999999999999</v>
      </c>
      <c r="C106">
        <v>0.104</v>
      </c>
      <c r="D106" s="7">
        <v>0.107</v>
      </c>
      <c r="E106">
        <v>0.109</v>
      </c>
    </row>
    <row r="107" spans="1:5" x14ac:dyDescent="0.3">
      <c r="A107" s="8" t="s">
        <v>2256</v>
      </c>
      <c r="B107" s="7">
        <v>0.159</v>
      </c>
      <c r="C107">
        <v>0.158</v>
      </c>
      <c r="D107" s="7">
        <v>0.17899999999999999</v>
      </c>
      <c r="E107" s="7">
        <v>0.17699999999999999</v>
      </c>
    </row>
    <row r="108" spans="1:5" x14ac:dyDescent="0.3">
      <c r="A108" s="8" t="s">
        <v>2257</v>
      </c>
      <c r="B108" s="7">
        <v>0.154</v>
      </c>
      <c r="C108">
        <v>0.154</v>
      </c>
      <c r="D108" s="7">
        <v>0.17799999999999999</v>
      </c>
      <c r="E108">
        <v>0.17899999999999999</v>
      </c>
    </row>
    <row r="109" spans="1:5" x14ac:dyDescent="0.3">
      <c r="A109" s="8" t="s">
        <v>2258</v>
      </c>
      <c r="B109" s="7">
        <v>0.14299999999999999</v>
      </c>
      <c r="C109">
        <v>0.14399999999999999</v>
      </c>
      <c r="D109" s="7">
        <v>0.16800000000000001</v>
      </c>
      <c r="E109" s="7">
        <v>0.17100000000000001</v>
      </c>
    </row>
    <row r="110" spans="1:5" x14ac:dyDescent="0.3">
      <c r="A110" s="8"/>
      <c r="B110" s="7"/>
      <c r="D110" s="7"/>
      <c r="E110" s="7"/>
    </row>
    <row r="111" spans="1:5" x14ac:dyDescent="0.3">
      <c r="A111" s="8" t="s">
        <v>1883</v>
      </c>
      <c r="B111">
        <v>5.319</v>
      </c>
      <c r="C111">
        <v>5.2350000000000003</v>
      </c>
      <c r="D111">
        <v>5.7060000000000004</v>
      </c>
      <c r="E111">
        <v>5.6040000000000001</v>
      </c>
    </row>
    <row r="112" spans="1:5" x14ac:dyDescent="0.3">
      <c r="A112" s="8" t="s">
        <v>2259</v>
      </c>
      <c r="B112" s="7">
        <v>1.718</v>
      </c>
      <c r="C112">
        <v>1.681</v>
      </c>
      <c r="D112" s="7">
        <v>1.968</v>
      </c>
      <c r="E112" s="7">
        <v>1.93</v>
      </c>
    </row>
    <row r="113" spans="1:5" x14ac:dyDescent="0.3">
      <c r="A113" s="8" t="s">
        <v>2260</v>
      </c>
      <c r="B113" s="7">
        <v>1.925</v>
      </c>
      <c r="C113">
        <v>1.8939999999999999</v>
      </c>
      <c r="D113" s="7">
        <v>1.913</v>
      </c>
      <c r="E113" s="7">
        <v>1.8759999999999999</v>
      </c>
    </row>
    <row r="114" spans="1:5" x14ac:dyDescent="0.3">
      <c r="A114" s="8" t="s">
        <v>2261</v>
      </c>
      <c r="B114" s="7">
        <v>0.999</v>
      </c>
      <c r="C114">
        <v>0.99299999999999999</v>
      </c>
      <c r="D114" s="7">
        <v>1.274</v>
      </c>
      <c r="E114" s="7">
        <v>1.2569999999999999</v>
      </c>
    </row>
    <row r="115" spans="1:5" x14ac:dyDescent="0.3">
      <c r="A115" s="8" t="s">
        <v>2262</v>
      </c>
      <c r="B115" s="7">
        <v>0.67700000000000005</v>
      </c>
      <c r="C115">
        <v>0.66700000000000004</v>
      </c>
      <c r="D115" s="7">
        <v>0.55000000000000004</v>
      </c>
      <c r="E115" s="7">
        <v>0.54100000000000004</v>
      </c>
    </row>
    <row r="116" spans="1:5" x14ac:dyDescent="0.3">
      <c r="A116" s="8"/>
      <c r="B116" s="7"/>
      <c r="D116" s="7"/>
      <c r="E116" s="7"/>
    </row>
    <row r="117" spans="1:5" x14ac:dyDescent="0.3">
      <c r="A117" s="8" t="s">
        <v>89</v>
      </c>
      <c r="B117">
        <v>0.98699999999999999</v>
      </c>
      <c r="C117">
        <v>0.95799999999999996</v>
      </c>
      <c r="D117">
        <v>1.075</v>
      </c>
      <c r="E117">
        <v>1.0469999999999999</v>
      </c>
    </row>
    <row r="118" spans="1:5" x14ac:dyDescent="0.3">
      <c r="A118" s="8" t="s">
        <v>1990</v>
      </c>
      <c r="B118" s="7">
        <v>0.75900000000000001</v>
      </c>
      <c r="C118">
        <v>0.73299999999999998</v>
      </c>
      <c r="D118" s="7">
        <v>0.83199999999999996</v>
      </c>
      <c r="E118" s="7">
        <v>0.80400000000000005</v>
      </c>
    </row>
    <row r="119" spans="1:5" x14ac:dyDescent="0.3">
      <c r="A119" s="8" t="s">
        <v>1992</v>
      </c>
      <c r="B119" s="7">
        <v>0.36699999999999999</v>
      </c>
      <c r="C119">
        <v>0.35699999999999998</v>
      </c>
      <c r="D119" s="7">
        <v>0.46800000000000003</v>
      </c>
      <c r="E119" s="7">
        <v>0.45400000000000001</v>
      </c>
    </row>
    <row r="120" spans="1:5" x14ac:dyDescent="0.3">
      <c r="A120" s="8" t="s">
        <v>2263</v>
      </c>
      <c r="B120" s="7">
        <v>0.16900000000000001</v>
      </c>
      <c r="C120">
        <v>0.16200000000000001</v>
      </c>
      <c r="D120" s="7">
        <v>0.16900000000000001</v>
      </c>
      <c r="E120" s="7">
        <v>0.16200000000000001</v>
      </c>
    </row>
    <row r="121" spans="1:5" x14ac:dyDescent="0.3">
      <c r="A121" s="8" t="s">
        <v>2264</v>
      </c>
      <c r="B121" s="7">
        <v>0.125</v>
      </c>
      <c r="C121">
        <v>0.121</v>
      </c>
      <c r="D121" s="7">
        <v>0.106</v>
      </c>
      <c r="E121" s="7">
        <v>0.10199999999999999</v>
      </c>
    </row>
    <row r="122" spans="1:5" x14ac:dyDescent="0.3">
      <c r="A122" s="8" t="s">
        <v>2265</v>
      </c>
      <c r="B122" s="7">
        <v>9.7000000000000003E-2</v>
      </c>
      <c r="C122">
        <v>9.2999999999999999E-2</v>
      </c>
      <c r="D122" s="7">
        <v>8.8999999999999996E-2</v>
      </c>
      <c r="E122" s="7">
        <v>8.5999999999999993E-2</v>
      </c>
    </row>
    <row r="123" spans="1:5" x14ac:dyDescent="0.3">
      <c r="A123" s="8" t="s">
        <v>1991</v>
      </c>
      <c r="B123" s="7">
        <v>0.18</v>
      </c>
      <c r="C123">
        <v>0.17799999999999999</v>
      </c>
      <c r="D123" s="7">
        <v>0.20599999999999999</v>
      </c>
      <c r="E123" s="7">
        <v>0.20599999999999999</v>
      </c>
    </row>
    <row r="124" spans="1:5" x14ac:dyDescent="0.3">
      <c r="A124" s="8" t="s">
        <v>2147</v>
      </c>
      <c r="B124" s="7">
        <v>4.8000000000000001E-2</v>
      </c>
      <c r="C124">
        <v>4.7E-2</v>
      </c>
      <c r="D124" s="7">
        <v>3.6999999999999998E-2</v>
      </c>
      <c r="E124" s="7">
        <v>3.5999999999999997E-2</v>
      </c>
    </row>
    <row r="125" spans="1:5" x14ac:dyDescent="0.3">
      <c r="A125" s="3"/>
    </row>
    <row r="126" spans="1:5" x14ac:dyDescent="0.3">
      <c r="A126" s="8" t="s">
        <v>91</v>
      </c>
      <c r="B126">
        <v>45.518999999999998</v>
      </c>
      <c r="C126">
        <v>46.042999999999999</v>
      </c>
      <c r="D126">
        <v>42.149000000000001</v>
      </c>
      <c r="E126">
        <v>42.656999999999996</v>
      </c>
    </row>
    <row r="127" spans="1:5" x14ac:dyDescent="0.3">
      <c r="A127" t="s">
        <v>92</v>
      </c>
      <c r="B127" s="7">
        <v>31.65</v>
      </c>
      <c r="C127">
        <v>31.928000000000001</v>
      </c>
      <c r="D127">
        <v>28.753</v>
      </c>
      <c r="E127">
        <v>29.004999999999999</v>
      </c>
    </row>
    <row r="128" spans="1:5" x14ac:dyDescent="0.3">
      <c r="A128" t="s">
        <v>1885</v>
      </c>
      <c r="B128" s="7">
        <v>5.12</v>
      </c>
      <c r="C128">
        <v>5.0970000000000004</v>
      </c>
      <c r="D128">
        <v>4.8319999999999999</v>
      </c>
      <c r="E128">
        <v>4.819</v>
      </c>
    </row>
    <row r="129" spans="1:5" x14ac:dyDescent="0.3">
      <c r="A129" t="s">
        <v>94</v>
      </c>
      <c r="B129">
        <v>0.71399999999999997</v>
      </c>
      <c r="C129" s="7">
        <v>0.75</v>
      </c>
      <c r="D129">
        <v>0.48799999999999999</v>
      </c>
      <c r="E129">
        <v>0.51300000000000001</v>
      </c>
    </row>
    <row r="130" spans="1:5" x14ac:dyDescent="0.3">
      <c r="A130" t="s">
        <v>1996</v>
      </c>
      <c r="B130">
        <v>0.46400000000000002</v>
      </c>
      <c r="C130" s="7">
        <v>0.48199999999999998</v>
      </c>
      <c r="D130">
        <v>0.32500000000000001</v>
      </c>
      <c r="E130">
        <v>0.33900000000000002</v>
      </c>
    </row>
    <row r="131" spans="1:5" x14ac:dyDescent="0.3">
      <c r="A131" t="s">
        <v>1998</v>
      </c>
      <c r="B131">
        <v>6.8000000000000005E-2</v>
      </c>
      <c r="C131" s="7">
        <v>6.9000000000000006E-2</v>
      </c>
      <c r="D131">
        <v>5.1999999999999998E-2</v>
      </c>
      <c r="E131">
        <v>5.1999999999999998E-2</v>
      </c>
    </row>
    <row r="132" spans="1:5" x14ac:dyDescent="0.3">
      <c r="A132" t="s">
        <v>2559</v>
      </c>
      <c r="B132">
        <v>0.182</v>
      </c>
      <c r="C132" s="7">
        <v>0.19900000000000001</v>
      </c>
      <c r="D132">
        <v>0.111</v>
      </c>
      <c r="E132">
        <v>0.122</v>
      </c>
    </row>
    <row r="133" spans="1:5" x14ac:dyDescent="0.3">
      <c r="A133" t="s">
        <v>245</v>
      </c>
      <c r="B133">
        <v>25.815999999999999</v>
      </c>
      <c r="C133">
        <v>26.081</v>
      </c>
      <c r="D133">
        <v>23.431999999999999</v>
      </c>
      <c r="E133">
        <v>23.672000000000001</v>
      </c>
    </row>
    <row r="134" spans="1:5" x14ac:dyDescent="0.3">
      <c r="A134" t="s">
        <v>247</v>
      </c>
      <c r="B134">
        <v>10.303000000000001</v>
      </c>
      <c r="C134">
        <v>9.5760000000000005</v>
      </c>
      <c r="D134">
        <v>9.0640000000000001</v>
      </c>
      <c r="E134">
        <v>8.3629999999999995</v>
      </c>
    </row>
    <row r="135" spans="1:5" x14ac:dyDescent="0.3">
      <c r="A135" t="s">
        <v>1938</v>
      </c>
      <c r="B135">
        <v>11.962999999999999</v>
      </c>
      <c r="C135">
        <v>12.946999999999999</v>
      </c>
      <c r="D135">
        <v>11.204000000000001</v>
      </c>
      <c r="E135">
        <v>12.131</v>
      </c>
    </row>
    <row r="136" spans="1:5" x14ac:dyDescent="0.3">
      <c r="A136" t="s">
        <v>2470</v>
      </c>
      <c r="B136">
        <v>0.56399999999999995</v>
      </c>
      <c r="C136">
        <v>0.55800000000000005</v>
      </c>
      <c r="D136">
        <v>0.49099999999999999</v>
      </c>
      <c r="E136">
        <v>0.48599999999999999</v>
      </c>
    </row>
    <row r="137" spans="1:5" x14ac:dyDescent="0.3">
      <c r="A137" t="s">
        <v>2471</v>
      </c>
      <c r="B137">
        <v>1.5720000000000001</v>
      </c>
      <c r="C137">
        <v>1.5629999999999999</v>
      </c>
      <c r="D137">
        <v>1.387</v>
      </c>
      <c r="E137">
        <v>1.381</v>
      </c>
    </row>
    <row r="138" spans="1:5" x14ac:dyDescent="0.3">
      <c r="A138" t="s">
        <v>2472</v>
      </c>
      <c r="B138">
        <v>9.827</v>
      </c>
      <c r="C138">
        <v>10.826000000000001</v>
      </c>
      <c r="D138">
        <v>9.3249999999999993</v>
      </c>
      <c r="E138">
        <v>10.263999999999999</v>
      </c>
    </row>
    <row r="139" spans="1:5" x14ac:dyDescent="0.3">
      <c r="A139" t="s">
        <v>252</v>
      </c>
      <c r="B139" s="7">
        <v>3.55</v>
      </c>
      <c r="C139">
        <v>3.5579999999999998</v>
      </c>
      <c r="D139">
        <v>3.1640000000000001</v>
      </c>
      <c r="E139">
        <v>3.1779999999999999</v>
      </c>
    </row>
    <row r="140" spans="1:5" x14ac:dyDescent="0.3">
      <c r="A140" t="s">
        <v>1890</v>
      </c>
      <c r="B140">
        <v>2.7370000000000001</v>
      </c>
      <c r="C140">
        <v>2.7770000000000001</v>
      </c>
      <c r="D140">
        <v>2.258</v>
      </c>
      <c r="E140">
        <v>2.3140000000000001</v>
      </c>
    </row>
    <row r="141" spans="1:5" x14ac:dyDescent="0.3">
      <c r="A141" t="s">
        <v>1891</v>
      </c>
      <c r="B141">
        <v>0.81299999999999994</v>
      </c>
      <c r="C141">
        <v>0.78100000000000003</v>
      </c>
      <c r="D141">
        <v>0.90600000000000003</v>
      </c>
      <c r="E141">
        <v>0.86499999999999999</v>
      </c>
    </row>
    <row r="142" spans="1:5" x14ac:dyDescent="0.3">
      <c r="A142" t="s">
        <v>2268</v>
      </c>
      <c r="B142">
        <v>0.14099999999999999</v>
      </c>
      <c r="C142">
        <v>0.13700000000000001</v>
      </c>
      <c r="D142">
        <v>0.151</v>
      </c>
      <c r="E142">
        <v>0.14499999999999999</v>
      </c>
    </row>
    <row r="143" spans="1:5" x14ac:dyDescent="0.3">
      <c r="A143" t="s">
        <v>2473</v>
      </c>
      <c r="B143">
        <v>7.3999999999999996E-2</v>
      </c>
      <c r="C143">
        <v>6.8000000000000005E-2</v>
      </c>
      <c r="D143">
        <v>9.2999999999999999E-2</v>
      </c>
      <c r="E143">
        <v>8.5000000000000006E-2</v>
      </c>
    </row>
    <row r="144" spans="1:5" x14ac:dyDescent="0.3">
      <c r="A144" t="s">
        <v>2551</v>
      </c>
      <c r="B144">
        <v>4.7E-2</v>
      </c>
      <c r="C144">
        <v>4.4999999999999998E-2</v>
      </c>
      <c r="D144">
        <v>5.5E-2</v>
      </c>
      <c r="E144">
        <v>5.2999999999999999E-2</v>
      </c>
    </row>
    <row r="145" spans="1:5" x14ac:dyDescent="0.3">
      <c r="A145" t="s">
        <v>2270</v>
      </c>
      <c r="B145">
        <v>5.3999999999999999E-2</v>
      </c>
      <c r="C145">
        <v>5.2999999999999999E-2</v>
      </c>
      <c r="D145">
        <v>7.2999999999999995E-2</v>
      </c>
      <c r="E145">
        <v>7.0999999999999994E-2</v>
      </c>
    </row>
    <row r="146" spans="1:5" x14ac:dyDescent="0.3">
      <c r="A146" t="s">
        <v>2475</v>
      </c>
      <c r="B146">
        <v>0.47299999999999998</v>
      </c>
      <c r="C146">
        <v>0.45500000000000002</v>
      </c>
      <c r="D146">
        <v>0.51100000000000001</v>
      </c>
      <c r="E146">
        <v>0.48799999999999999</v>
      </c>
    </row>
    <row r="147" spans="1:5" x14ac:dyDescent="0.3">
      <c r="A147" t="s">
        <v>2105</v>
      </c>
      <c r="B147">
        <v>2.4E-2</v>
      </c>
      <c r="C147">
        <v>2.3E-2</v>
      </c>
      <c r="D147">
        <v>2.3E-2</v>
      </c>
      <c r="E147">
        <v>2.1999999999999999E-2</v>
      </c>
    </row>
    <row r="149" spans="1:5" x14ac:dyDescent="0.3">
      <c r="A149" t="s">
        <v>103</v>
      </c>
      <c r="B149" s="7">
        <v>6.55</v>
      </c>
      <c r="C149">
        <v>6.8819999999999997</v>
      </c>
      <c r="D149">
        <v>6.4409999999999998</v>
      </c>
      <c r="E149">
        <v>6.7859999999999996</v>
      </c>
    </row>
    <row r="150" spans="1:5" x14ac:dyDescent="0.3">
      <c r="A150" t="s">
        <v>1896</v>
      </c>
      <c r="B150">
        <v>4.7960000000000003</v>
      </c>
      <c r="C150">
        <v>5.0709999999999997</v>
      </c>
      <c r="D150">
        <v>4.7640000000000002</v>
      </c>
      <c r="E150">
        <v>5.048</v>
      </c>
    </row>
    <row r="151" spans="1:5" x14ac:dyDescent="0.3">
      <c r="A151" t="s">
        <v>1897</v>
      </c>
      <c r="B151">
        <v>1.296</v>
      </c>
      <c r="C151">
        <v>1.387</v>
      </c>
      <c r="D151" s="7">
        <v>1.29</v>
      </c>
      <c r="E151">
        <v>1.387</v>
      </c>
    </row>
    <row r="152" spans="1:5" x14ac:dyDescent="0.3">
      <c r="A152" t="s">
        <v>2271</v>
      </c>
      <c r="B152">
        <v>1.133</v>
      </c>
      <c r="C152">
        <v>1.216</v>
      </c>
      <c r="D152" s="7">
        <v>1.129</v>
      </c>
      <c r="E152">
        <v>1.218</v>
      </c>
    </row>
    <row r="153" spans="1:5" x14ac:dyDescent="0.3">
      <c r="A153" t="s">
        <v>2476</v>
      </c>
      <c r="B153">
        <v>0.155</v>
      </c>
      <c r="C153">
        <v>0.16200000000000001</v>
      </c>
      <c r="D153" s="7">
        <v>0.155</v>
      </c>
      <c r="E153">
        <v>0.16200000000000001</v>
      </c>
    </row>
    <row r="154" spans="1:5" x14ac:dyDescent="0.3">
      <c r="A154" t="s">
        <v>2273</v>
      </c>
      <c r="B154">
        <v>8.9999999999999993E-3</v>
      </c>
      <c r="C154">
        <v>8.9999999999999993E-3</v>
      </c>
      <c r="D154" s="7">
        <v>6.0000000000000001E-3</v>
      </c>
      <c r="E154">
        <v>7.0000000000000001E-3</v>
      </c>
    </row>
    <row r="155" spans="1:5" x14ac:dyDescent="0.3">
      <c r="A155" t="s">
        <v>1898</v>
      </c>
      <c r="B155" s="7">
        <v>3.5</v>
      </c>
      <c r="C155">
        <v>3.6829999999999998</v>
      </c>
      <c r="D155">
        <v>3.4729999999999999</v>
      </c>
      <c r="E155" s="7">
        <v>3.66</v>
      </c>
    </row>
    <row r="156" spans="1:5" x14ac:dyDescent="0.3">
      <c r="A156" t="s">
        <v>2274</v>
      </c>
      <c r="B156" s="7">
        <v>2.0859999999999999</v>
      </c>
      <c r="C156">
        <v>2.1930000000000001</v>
      </c>
      <c r="D156" s="7">
        <v>2.056</v>
      </c>
      <c r="E156" s="7">
        <v>2.161</v>
      </c>
    </row>
    <row r="157" spans="1:5" x14ac:dyDescent="0.3">
      <c r="A157" t="s">
        <v>2275</v>
      </c>
      <c r="B157" s="7">
        <v>1.4139999999999999</v>
      </c>
      <c r="C157" s="7">
        <v>1.49</v>
      </c>
      <c r="D157" s="7">
        <v>1.4179999999999999</v>
      </c>
      <c r="E157" s="7">
        <v>1.5</v>
      </c>
    </row>
    <row r="158" spans="1:5" x14ac:dyDescent="0.3">
      <c r="A158" t="s">
        <v>1899</v>
      </c>
      <c r="B158">
        <v>1.754</v>
      </c>
      <c r="C158">
        <v>1.8109999999999999</v>
      </c>
      <c r="D158">
        <v>1.677</v>
      </c>
      <c r="E158">
        <v>1.738</v>
      </c>
    </row>
    <row r="159" spans="1:5" x14ac:dyDescent="0.3">
      <c r="A159" t="s">
        <v>2276</v>
      </c>
      <c r="B159" s="7">
        <v>1.218</v>
      </c>
      <c r="C159">
        <v>1.2490000000000001</v>
      </c>
      <c r="D159" s="7">
        <v>1.169</v>
      </c>
      <c r="E159" s="7">
        <v>1.2030000000000001</v>
      </c>
    </row>
    <row r="160" spans="1:5" x14ac:dyDescent="0.3">
      <c r="A160" t="s">
        <v>2277</v>
      </c>
      <c r="B160" s="7">
        <v>0.65800000000000003</v>
      </c>
      <c r="C160" s="7">
        <v>0.68</v>
      </c>
      <c r="D160" s="7">
        <v>0.63400000000000001</v>
      </c>
      <c r="E160" s="7">
        <v>0.65700000000000003</v>
      </c>
    </row>
    <row r="161" spans="1:5" x14ac:dyDescent="0.3">
      <c r="A161" t="s">
        <v>2278</v>
      </c>
      <c r="B161" s="7">
        <v>0.30399999999999999</v>
      </c>
      <c r="C161" s="7">
        <v>0.32</v>
      </c>
      <c r="D161" s="7">
        <v>0.29199999999999998</v>
      </c>
      <c r="E161" s="7">
        <v>0.308</v>
      </c>
    </row>
    <row r="162" spans="1:5" x14ac:dyDescent="0.3">
      <c r="A162" t="s">
        <v>2279</v>
      </c>
      <c r="B162" s="7">
        <v>0.25600000000000001</v>
      </c>
      <c r="C162" s="7">
        <v>0.249</v>
      </c>
      <c r="D162" s="7">
        <v>0.24299999999999999</v>
      </c>
      <c r="E162" s="7">
        <v>0.23799999999999999</v>
      </c>
    </row>
    <row r="163" spans="1:5" x14ac:dyDescent="0.3">
      <c r="A163" t="s">
        <v>2280</v>
      </c>
      <c r="B163" s="7">
        <v>0.38500000000000001</v>
      </c>
      <c r="C163" s="7">
        <v>0.40500000000000003</v>
      </c>
      <c r="D163" s="7">
        <v>0.36799999999999999</v>
      </c>
      <c r="E163" s="7">
        <v>0.39</v>
      </c>
    </row>
    <row r="164" spans="1:5" x14ac:dyDescent="0.3">
      <c r="A164" t="s">
        <v>2556</v>
      </c>
      <c r="B164" s="7">
        <v>5.0999999999999997E-2</v>
      </c>
      <c r="C164" s="7">
        <v>0.05</v>
      </c>
      <c r="D164" s="7">
        <v>4.8000000000000001E-2</v>
      </c>
      <c r="E164" s="7">
        <v>4.7E-2</v>
      </c>
    </row>
    <row r="165" spans="1:5" x14ac:dyDescent="0.3">
      <c r="A165" t="s">
        <v>2557</v>
      </c>
      <c r="B165" s="7">
        <v>9.4E-2</v>
      </c>
      <c r="C165" s="7">
        <v>9.9000000000000005E-2</v>
      </c>
      <c r="D165" s="7">
        <v>8.7999999999999995E-2</v>
      </c>
      <c r="E165" s="7">
        <v>9.1999999999999998E-2</v>
      </c>
    </row>
    <row r="166" spans="1:5" x14ac:dyDescent="0.3">
      <c r="A166" t="s">
        <v>2131</v>
      </c>
      <c r="B166" s="7">
        <v>7.0000000000000001E-3</v>
      </c>
      <c r="C166" s="7">
        <v>7.0000000000000001E-3</v>
      </c>
      <c r="D166" s="7">
        <v>6.0000000000000001E-3</v>
      </c>
      <c r="E166" s="7">
        <v>6.0000000000000001E-3</v>
      </c>
    </row>
    <row r="167" spans="1:5" x14ac:dyDescent="0.3">
      <c r="B167" s="7"/>
      <c r="C167" s="7"/>
      <c r="D167" s="7"/>
      <c r="E167" s="7"/>
    </row>
    <row r="168" spans="1:5" x14ac:dyDescent="0.3">
      <c r="A168" t="s">
        <v>1892</v>
      </c>
      <c r="B168">
        <v>7.319</v>
      </c>
      <c r="C168">
        <v>7.2329999999999997</v>
      </c>
      <c r="D168">
        <v>6.9550000000000001</v>
      </c>
      <c r="E168">
        <v>6.8659999999999997</v>
      </c>
    </row>
    <row r="169" spans="1:5" x14ac:dyDescent="0.3">
      <c r="A169" t="s">
        <v>1900</v>
      </c>
      <c r="B169">
        <v>3.9350000000000001</v>
      </c>
      <c r="C169">
        <v>3.8330000000000002</v>
      </c>
      <c r="D169" s="7">
        <v>4.01</v>
      </c>
      <c r="E169">
        <v>3.9049999999999998</v>
      </c>
    </row>
    <row r="170" spans="1:5" x14ac:dyDescent="0.3">
      <c r="A170" t="s">
        <v>2283</v>
      </c>
      <c r="B170" s="7">
        <v>0.49099999999999999</v>
      </c>
      <c r="C170" s="7">
        <v>0.49299999999999999</v>
      </c>
      <c r="D170" s="7">
        <v>0.48199999999999998</v>
      </c>
      <c r="E170" s="7">
        <v>0.48299999999999998</v>
      </c>
    </row>
    <row r="171" spans="1:5" x14ac:dyDescent="0.3">
      <c r="A171" t="s">
        <v>2284</v>
      </c>
      <c r="B171" s="7">
        <v>0.246</v>
      </c>
      <c r="C171" s="7">
        <v>0.248</v>
      </c>
      <c r="D171" s="7">
        <v>0.26100000000000001</v>
      </c>
      <c r="E171" s="7">
        <v>0.254</v>
      </c>
    </row>
    <row r="172" spans="1:5" x14ac:dyDescent="0.3">
      <c r="A172" t="s">
        <v>2477</v>
      </c>
      <c r="B172" s="7">
        <v>0.24299999999999999</v>
      </c>
      <c r="C172" s="7">
        <v>0.24299999999999999</v>
      </c>
      <c r="D172" s="7">
        <v>0.22</v>
      </c>
      <c r="E172" s="7">
        <v>0.22700000000000001</v>
      </c>
    </row>
    <row r="173" spans="1:5" x14ac:dyDescent="0.3">
      <c r="A173" t="s">
        <v>1989</v>
      </c>
      <c r="B173" s="7">
        <v>2E-3</v>
      </c>
      <c r="C173" s="7">
        <v>2E-3</v>
      </c>
      <c r="D173" s="7">
        <v>1E-3</v>
      </c>
      <c r="E173" s="7">
        <v>1E-3</v>
      </c>
    </row>
    <row r="174" spans="1:5" x14ac:dyDescent="0.3">
      <c r="A174" t="s">
        <v>2286</v>
      </c>
      <c r="B174" s="7">
        <v>1.167</v>
      </c>
      <c r="C174" s="7">
        <v>1.141</v>
      </c>
      <c r="D174" s="7">
        <v>1.1579999999999999</v>
      </c>
      <c r="E174" s="7">
        <v>1.129</v>
      </c>
    </row>
    <row r="175" spans="1:5" x14ac:dyDescent="0.3">
      <c r="A175" t="s">
        <v>2287</v>
      </c>
      <c r="B175" s="7">
        <v>0.35699999999999998</v>
      </c>
      <c r="C175" s="7">
        <v>0.35199999999999998</v>
      </c>
      <c r="D175" s="7">
        <v>0.36499999999999999</v>
      </c>
      <c r="E175" s="7">
        <v>0.36099999999999999</v>
      </c>
    </row>
    <row r="176" spans="1:5" x14ac:dyDescent="0.3">
      <c r="A176" t="s">
        <v>2288</v>
      </c>
      <c r="B176" s="7">
        <v>0.223</v>
      </c>
      <c r="C176" s="7">
        <v>0.21199999999999999</v>
      </c>
      <c r="D176" s="7">
        <v>0.22700000000000001</v>
      </c>
      <c r="E176" s="7">
        <v>0.217</v>
      </c>
    </row>
    <row r="177" spans="1:5" x14ac:dyDescent="0.3">
      <c r="A177" t="s">
        <v>2289</v>
      </c>
      <c r="B177" s="7">
        <v>0.23499999999999999</v>
      </c>
      <c r="C177" s="7">
        <v>0.22600000000000001</v>
      </c>
      <c r="D177" s="7">
        <v>0.245</v>
      </c>
      <c r="E177" s="7">
        <v>0.23300000000000001</v>
      </c>
    </row>
    <row r="178" spans="1:5" x14ac:dyDescent="0.3">
      <c r="A178" t="s">
        <v>2290</v>
      </c>
      <c r="B178" s="7">
        <v>0.35299999999999998</v>
      </c>
      <c r="C178" s="7">
        <v>0.35</v>
      </c>
      <c r="D178" s="7">
        <v>0.32200000000000001</v>
      </c>
      <c r="E178" s="7">
        <v>0.318</v>
      </c>
    </row>
    <row r="179" spans="1:5" x14ac:dyDescent="0.3">
      <c r="A179" t="s">
        <v>2291</v>
      </c>
      <c r="B179" s="7">
        <v>1.389</v>
      </c>
      <c r="C179" s="7">
        <v>1.325</v>
      </c>
      <c r="D179" s="7">
        <v>1.5189999999999999</v>
      </c>
      <c r="E179" s="7">
        <v>1.4530000000000001</v>
      </c>
    </row>
    <row r="180" spans="1:5" x14ac:dyDescent="0.3">
      <c r="A180" t="s">
        <v>2292</v>
      </c>
      <c r="B180" s="7">
        <v>0.65400000000000003</v>
      </c>
      <c r="C180" s="7">
        <v>0.61</v>
      </c>
      <c r="D180" s="7">
        <v>0.70199999999999996</v>
      </c>
      <c r="E180" s="7">
        <v>0.65700000000000003</v>
      </c>
    </row>
    <row r="181" spans="1:5" x14ac:dyDescent="0.3">
      <c r="A181" t="s">
        <v>2293</v>
      </c>
      <c r="B181" s="7">
        <v>0.29699999999999999</v>
      </c>
      <c r="C181" s="7">
        <v>0.27200000000000002</v>
      </c>
      <c r="D181" s="7">
        <v>0.309</v>
      </c>
      <c r="E181" s="7">
        <v>0.28299999999999997</v>
      </c>
    </row>
    <row r="182" spans="1:5" x14ac:dyDescent="0.3">
      <c r="A182" t="s">
        <v>2294</v>
      </c>
      <c r="B182" s="7">
        <v>0.35699999999999998</v>
      </c>
      <c r="C182" s="7">
        <v>0.33800000000000002</v>
      </c>
      <c r="D182" s="7">
        <v>0.39300000000000002</v>
      </c>
      <c r="E182" s="7">
        <v>0.374</v>
      </c>
    </row>
    <row r="183" spans="1:5" x14ac:dyDescent="0.3">
      <c r="A183" t="s">
        <v>2295</v>
      </c>
      <c r="B183" s="7">
        <v>0.73499999999999999</v>
      </c>
      <c r="C183" s="7">
        <v>0.71499999999999997</v>
      </c>
      <c r="D183" s="7">
        <v>0.81699999999999995</v>
      </c>
      <c r="E183" s="7">
        <v>0.79600000000000004</v>
      </c>
    </row>
    <row r="184" spans="1:5" x14ac:dyDescent="0.3">
      <c r="A184" t="s">
        <v>2296</v>
      </c>
      <c r="B184" s="7">
        <v>0.191</v>
      </c>
      <c r="C184" s="7">
        <v>0.189</v>
      </c>
      <c r="D184" s="7">
        <v>0.218</v>
      </c>
      <c r="E184" s="7">
        <v>0.218</v>
      </c>
    </row>
    <row r="185" spans="1:5" x14ac:dyDescent="0.3">
      <c r="A185" t="s">
        <v>2297</v>
      </c>
      <c r="B185" s="7">
        <v>0.17799999999999999</v>
      </c>
      <c r="C185" s="7">
        <v>0.17199999999999999</v>
      </c>
      <c r="D185" s="7">
        <v>0.20200000000000001</v>
      </c>
      <c r="E185" s="7">
        <v>0.2</v>
      </c>
    </row>
    <row r="186" spans="1:5" x14ac:dyDescent="0.3">
      <c r="A186" t="s">
        <v>2298</v>
      </c>
      <c r="B186" s="7">
        <v>0.35799999999999998</v>
      </c>
      <c r="C186" s="7">
        <v>0.34599999999999997</v>
      </c>
      <c r="D186" s="7">
        <v>0.39600000000000002</v>
      </c>
      <c r="E186" s="7">
        <v>0.376</v>
      </c>
    </row>
    <row r="187" spans="1:5" x14ac:dyDescent="0.3">
      <c r="A187" t="s">
        <v>2299</v>
      </c>
      <c r="B187" s="7">
        <v>0.189</v>
      </c>
      <c r="C187" s="7">
        <v>0.183</v>
      </c>
      <c r="D187" s="7">
        <v>0.21299999999999999</v>
      </c>
      <c r="E187" s="7">
        <v>0.2</v>
      </c>
    </row>
    <row r="188" spans="1:5" x14ac:dyDescent="0.3">
      <c r="A188" t="s">
        <v>2478</v>
      </c>
      <c r="B188" s="7">
        <v>0.16900000000000001</v>
      </c>
      <c r="C188" s="7">
        <v>0.16200000000000001</v>
      </c>
      <c r="D188" s="7">
        <v>0.183</v>
      </c>
      <c r="E188" s="7">
        <v>0.17799999999999999</v>
      </c>
    </row>
    <row r="189" spans="1:5" x14ac:dyDescent="0.3">
      <c r="A189" t="s">
        <v>2056</v>
      </c>
      <c r="B189" s="7">
        <v>8.0000000000000002E-3</v>
      </c>
      <c r="C189" s="7">
        <v>8.0000000000000002E-3</v>
      </c>
      <c r="D189" s="7">
        <v>1E-3</v>
      </c>
      <c r="E189" s="7">
        <v>1E-3</v>
      </c>
    </row>
    <row r="190" spans="1:5" x14ac:dyDescent="0.3">
      <c r="A190" t="s">
        <v>2301</v>
      </c>
      <c r="B190" s="7">
        <v>0.88800000000000001</v>
      </c>
      <c r="C190" s="7">
        <v>0.876</v>
      </c>
      <c r="D190" s="7">
        <v>0.85199999999999998</v>
      </c>
      <c r="E190" s="7">
        <v>0.84</v>
      </c>
    </row>
    <row r="191" spans="1:5" x14ac:dyDescent="0.3">
      <c r="A191" t="s">
        <v>2479</v>
      </c>
      <c r="B191" s="7">
        <v>0.17699999999999999</v>
      </c>
      <c r="C191" s="7">
        <v>0.17799999999999999</v>
      </c>
      <c r="D191" s="7">
        <v>0.13800000000000001</v>
      </c>
      <c r="E191" s="7">
        <v>0.13800000000000001</v>
      </c>
    </row>
    <row r="192" spans="1:5" x14ac:dyDescent="0.3">
      <c r="A192" t="s">
        <v>2480</v>
      </c>
      <c r="B192" s="7">
        <v>0.151</v>
      </c>
      <c r="C192" s="7">
        <v>0.14599999999999999</v>
      </c>
      <c r="D192" s="7">
        <v>0.11799999999999999</v>
      </c>
      <c r="E192" s="7">
        <v>0.114</v>
      </c>
    </row>
    <row r="193" spans="1:5" x14ac:dyDescent="0.3">
      <c r="A193" t="s">
        <v>2304</v>
      </c>
      <c r="B193" s="7">
        <v>0.28699999999999998</v>
      </c>
      <c r="C193" s="7">
        <v>0.28399999999999997</v>
      </c>
      <c r="D193" s="7">
        <v>0.29099999999999998</v>
      </c>
      <c r="E193" s="7">
        <v>0.28799999999999998</v>
      </c>
    </row>
    <row r="194" spans="1:5" x14ac:dyDescent="0.3">
      <c r="A194" t="s">
        <v>2305</v>
      </c>
      <c r="B194" s="7">
        <v>0.17699999999999999</v>
      </c>
      <c r="C194" s="7">
        <v>0.17299999999999999</v>
      </c>
      <c r="D194" s="7">
        <v>0.20599999999999999</v>
      </c>
      <c r="E194" s="7">
        <v>0.20399999999999999</v>
      </c>
    </row>
    <row r="195" spans="1:5" x14ac:dyDescent="0.3">
      <c r="A195" t="s">
        <v>1989</v>
      </c>
      <c r="B195" s="7">
        <v>9.6000000000000002E-2</v>
      </c>
      <c r="C195" s="7">
        <v>9.5000000000000001E-2</v>
      </c>
      <c r="D195" s="7">
        <v>9.8000000000000004E-2</v>
      </c>
      <c r="E195" s="7">
        <v>9.7000000000000003E-2</v>
      </c>
    </row>
    <row r="196" spans="1:5" x14ac:dyDescent="0.3">
      <c r="A196" t="s">
        <v>276</v>
      </c>
      <c r="B196" s="7">
        <v>1.46</v>
      </c>
      <c r="C196" s="7">
        <v>1.4419999999999999</v>
      </c>
      <c r="D196" s="7">
        <v>1.5009999999999999</v>
      </c>
      <c r="E196" s="7">
        <v>1.4790000000000001</v>
      </c>
    </row>
    <row r="197" spans="1:5" x14ac:dyDescent="0.3">
      <c r="A197" t="s">
        <v>2306</v>
      </c>
      <c r="B197" s="7">
        <v>0.31</v>
      </c>
      <c r="C197" s="7">
        <v>0.30399999999999999</v>
      </c>
      <c r="D197" s="7">
        <v>0.35299999999999998</v>
      </c>
      <c r="E197" s="7">
        <v>0.34499999999999997</v>
      </c>
    </row>
    <row r="198" spans="1:5" x14ac:dyDescent="0.3">
      <c r="A198" t="s">
        <v>2307</v>
      </c>
      <c r="B198" s="7">
        <v>0.23300000000000001</v>
      </c>
      <c r="C198" s="7">
        <v>0.23200000000000001</v>
      </c>
      <c r="D198" s="7">
        <v>0.25700000000000001</v>
      </c>
      <c r="E198" s="7">
        <v>0.255</v>
      </c>
    </row>
    <row r="199" spans="1:5" x14ac:dyDescent="0.3">
      <c r="A199" t="s">
        <v>2308</v>
      </c>
      <c r="B199" s="7">
        <v>0.24399999999999999</v>
      </c>
      <c r="C199" s="7">
        <v>0.23799999999999999</v>
      </c>
      <c r="D199" s="7">
        <v>0.25800000000000001</v>
      </c>
      <c r="E199" s="7">
        <v>0.25</v>
      </c>
    </row>
    <row r="200" spans="1:5" x14ac:dyDescent="0.3">
      <c r="A200" t="s">
        <v>2309</v>
      </c>
      <c r="B200" s="7">
        <v>0.2</v>
      </c>
      <c r="C200" s="7">
        <v>0.19800000000000001</v>
      </c>
      <c r="D200" s="7">
        <v>0.187</v>
      </c>
      <c r="E200" s="7">
        <v>0.189</v>
      </c>
    </row>
    <row r="201" spans="1:5" x14ac:dyDescent="0.3">
      <c r="A201" t="s">
        <v>2310</v>
      </c>
      <c r="B201" s="7">
        <v>0.25800000000000001</v>
      </c>
      <c r="C201" s="7">
        <v>0.26</v>
      </c>
      <c r="D201" s="7">
        <v>0.27700000000000002</v>
      </c>
      <c r="E201" s="7">
        <v>0.27700000000000002</v>
      </c>
    </row>
    <row r="202" spans="1:5" x14ac:dyDescent="0.3">
      <c r="A202" t="s">
        <v>2311</v>
      </c>
      <c r="B202" s="7">
        <v>0.214</v>
      </c>
      <c r="C202" s="7">
        <v>0.21</v>
      </c>
      <c r="D202" s="7">
        <v>0.16800000000000001</v>
      </c>
      <c r="E202" s="7">
        <v>0.16300000000000001</v>
      </c>
    </row>
    <row r="203" spans="1:5" x14ac:dyDescent="0.3">
      <c r="A203" t="s">
        <v>277</v>
      </c>
      <c r="B203">
        <v>1.9239999999999999</v>
      </c>
      <c r="C203">
        <v>1.9570000000000001</v>
      </c>
      <c r="D203">
        <v>1.4430000000000001</v>
      </c>
      <c r="E203">
        <v>1.4810000000000001</v>
      </c>
    </row>
    <row r="204" spans="1:5" x14ac:dyDescent="0.3">
      <c r="A204" t="s">
        <v>504</v>
      </c>
      <c r="B204" s="7">
        <v>0.156</v>
      </c>
      <c r="C204" s="7">
        <v>0.187</v>
      </c>
      <c r="D204" s="7">
        <v>0.13800000000000001</v>
      </c>
      <c r="E204" s="7">
        <v>0.16600000000000001</v>
      </c>
    </row>
    <row r="205" spans="1:5" x14ac:dyDescent="0.3">
      <c r="A205" t="s">
        <v>2312</v>
      </c>
      <c r="B205" s="7">
        <v>0.41799999999999998</v>
      </c>
      <c r="C205" s="7">
        <v>0.42199999999999999</v>
      </c>
      <c r="D205" s="7">
        <v>0.35599999999999998</v>
      </c>
      <c r="E205" s="7">
        <v>0.36599999999999999</v>
      </c>
    </row>
    <row r="206" spans="1:5" x14ac:dyDescent="0.3">
      <c r="A206" t="s">
        <v>2316</v>
      </c>
      <c r="B206" s="7">
        <v>0.307</v>
      </c>
      <c r="C206" s="7">
        <v>0.308</v>
      </c>
      <c r="D206" s="7">
        <v>0.27100000000000002</v>
      </c>
      <c r="E206" s="7">
        <v>0.27200000000000002</v>
      </c>
    </row>
    <row r="207" spans="1:5" x14ac:dyDescent="0.3">
      <c r="A207" t="s">
        <v>2313</v>
      </c>
      <c r="B207" s="7">
        <v>0.36499999999999999</v>
      </c>
      <c r="C207" s="7">
        <v>0.36199999999999999</v>
      </c>
      <c r="D207" s="7">
        <v>0.439</v>
      </c>
      <c r="E207" s="7">
        <v>0.437</v>
      </c>
    </row>
    <row r="208" spans="1:5" x14ac:dyDescent="0.3">
      <c r="A208" t="s">
        <v>2314</v>
      </c>
      <c r="B208" s="7">
        <v>0.39800000000000002</v>
      </c>
      <c r="C208" s="7">
        <v>0.39500000000000002</v>
      </c>
      <c r="D208" s="7">
        <v>0.108</v>
      </c>
      <c r="E208" s="7">
        <v>0.107</v>
      </c>
    </row>
    <row r="209" spans="1:5" x14ac:dyDescent="0.3">
      <c r="A209" t="s">
        <v>2315</v>
      </c>
      <c r="B209" s="7">
        <v>0.22500000000000001</v>
      </c>
      <c r="C209" s="7">
        <v>0.22500000000000001</v>
      </c>
      <c r="D209" s="7">
        <v>9.4E-2</v>
      </c>
      <c r="E209" s="7">
        <v>9.4E-2</v>
      </c>
    </row>
    <row r="210" spans="1:5" x14ac:dyDescent="0.3">
      <c r="A210" t="s">
        <v>2147</v>
      </c>
      <c r="B210" s="7">
        <v>5.7000000000000002E-2</v>
      </c>
      <c r="C210">
        <v>5.7000000000000002E-2</v>
      </c>
      <c r="D210" s="7">
        <v>3.6999999999999998E-2</v>
      </c>
      <c r="E210" s="7">
        <v>3.7999999999999999E-2</v>
      </c>
    </row>
    <row r="212" spans="1:5" x14ac:dyDescent="0.3">
      <c r="A212" t="s">
        <v>280</v>
      </c>
      <c r="B212">
        <v>4.8540000000000001</v>
      </c>
      <c r="C212">
        <v>4.617</v>
      </c>
      <c r="D212">
        <v>4.8529999999999998</v>
      </c>
      <c r="E212">
        <v>4.625</v>
      </c>
    </row>
    <row r="213" spans="1:5" x14ac:dyDescent="0.3">
      <c r="A213" t="s">
        <v>1893</v>
      </c>
      <c r="B213">
        <v>4.1920000000000002</v>
      </c>
      <c r="C213">
        <v>3.952</v>
      </c>
      <c r="D213">
        <v>4.2220000000000004</v>
      </c>
      <c r="E213">
        <v>3.9910000000000001</v>
      </c>
    </row>
    <row r="214" spans="1:5" x14ac:dyDescent="0.3">
      <c r="A214" t="s">
        <v>2317</v>
      </c>
      <c r="B214">
        <v>3.5569999999999999</v>
      </c>
      <c r="C214">
        <v>3.3420000000000001</v>
      </c>
      <c r="D214" s="7">
        <v>3.55</v>
      </c>
      <c r="E214">
        <v>3.3439999999999999</v>
      </c>
    </row>
    <row r="215" spans="1:5" x14ac:dyDescent="0.3">
      <c r="A215" t="s">
        <v>2558</v>
      </c>
      <c r="B215" s="7">
        <v>1.31</v>
      </c>
      <c r="C215">
        <v>1.2529999999999999</v>
      </c>
      <c r="D215">
        <v>1.3069999999999999</v>
      </c>
      <c r="E215">
        <v>1.2529999999999999</v>
      </c>
    </row>
    <row r="216" spans="1:5" x14ac:dyDescent="0.3">
      <c r="A216" t="s">
        <v>2482</v>
      </c>
      <c r="B216" s="7">
        <v>1.042</v>
      </c>
      <c r="C216">
        <v>0.997</v>
      </c>
      <c r="D216">
        <v>0.99299999999999999</v>
      </c>
      <c r="E216">
        <v>0.95699999999999996</v>
      </c>
    </row>
    <row r="217" spans="1:5" x14ac:dyDescent="0.3">
      <c r="A217" t="s">
        <v>2483</v>
      </c>
      <c r="B217" s="7">
        <v>0.28199999999999997</v>
      </c>
      <c r="C217">
        <v>0.26600000000000001</v>
      </c>
      <c r="D217">
        <v>0.19700000000000001</v>
      </c>
      <c r="E217">
        <v>0.183</v>
      </c>
    </row>
    <row r="218" spans="1:5" x14ac:dyDescent="0.3">
      <c r="A218" t="s">
        <v>2484</v>
      </c>
      <c r="B218" s="7">
        <v>9.4E-2</v>
      </c>
      <c r="C218">
        <v>8.7999999999999995E-2</v>
      </c>
      <c r="D218">
        <v>0.10100000000000001</v>
      </c>
      <c r="E218">
        <v>9.5000000000000001E-2</v>
      </c>
    </row>
    <row r="219" spans="1:5" x14ac:dyDescent="0.3">
      <c r="A219" t="s">
        <v>2322</v>
      </c>
      <c r="B219" s="7">
        <v>0.219</v>
      </c>
      <c r="C219">
        <v>0.218</v>
      </c>
      <c r="D219">
        <v>0.214</v>
      </c>
      <c r="E219">
        <v>0.215</v>
      </c>
    </row>
    <row r="220" spans="1:5" x14ac:dyDescent="0.3">
      <c r="A220" t="s">
        <v>2485</v>
      </c>
      <c r="B220" s="7">
        <v>0.19600000000000001</v>
      </c>
      <c r="C220">
        <v>0.185</v>
      </c>
      <c r="D220">
        <v>0.19400000000000001</v>
      </c>
      <c r="E220">
        <v>0.185</v>
      </c>
    </row>
    <row r="221" spans="1:5" x14ac:dyDescent="0.3">
      <c r="A221" t="s">
        <v>2770</v>
      </c>
      <c r="B221" s="7">
        <v>0.23599999999999999</v>
      </c>
      <c r="C221">
        <v>0.22700000000000001</v>
      </c>
      <c r="D221">
        <v>0.26800000000000002</v>
      </c>
      <c r="E221" s="7">
        <v>0.26</v>
      </c>
    </row>
    <row r="222" spans="1:5" x14ac:dyDescent="0.3">
      <c r="A222" t="s">
        <v>2119</v>
      </c>
      <c r="B222" s="7">
        <v>1.4E-2</v>
      </c>
      <c r="C222">
        <v>1.4E-2</v>
      </c>
      <c r="D222">
        <v>1.9E-2</v>
      </c>
      <c r="E222">
        <v>1.7999999999999999E-2</v>
      </c>
    </row>
    <row r="223" spans="1:5" x14ac:dyDescent="0.3">
      <c r="A223" t="s">
        <v>2486</v>
      </c>
      <c r="B223" s="7">
        <v>0.26800000000000002</v>
      </c>
      <c r="C223">
        <v>0.255</v>
      </c>
      <c r="D223">
        <v>0.313</v>
      </c>
      <c r="E223">
        <v>0.29599999999999999</v>
      </c>
    </row>
    <row r="224" spans="1:5" x14ac:dyDescent="0.3">
      <c r="A224" t="s">
        <v>2487</v>
      </c>
      <c r="B224" s="7">
        <v>8.8999999999999996E-2</v>
      </c>
      <c r="C224">
        <v>8.3000000000000004E-2</v>
      </c>
      <c r="D224">
        <v>0.107</v>
      </c>
      <c r="E224">
        <v>9.8000000000000004E-2</v>
      </c>
    </row>
    <row r="225" spans="1:5" x14ac:dyDescent="0.3">
      <c r="A225" t="s">
        <v>2488</v>
      </c>
      <c r="B225" s="7">
        <v>4.9000000000000002E-2</v>
      </c>
      <c r="C225">
        <v>4.9000000000000002E-2</v>
      </c>
      <c r="D225">
        <v>5.5E-2</v>
      </c>
      <c r="E225">
        <v>5.3999999999999999E-2</v>
      </c>
    </row>
    <row r="226" spans="1:5" x14ac:dyDescent="0.3">
      <c r="A226" t="s">
        <v>2327</v>
      </c>
      <c r="B226" s="7">
        <v>0.11700000000000001</v>
      </c>
      <c r="C226">
        <v>0.112</v>
      </c>
      <c r="D226" s="7">
        <v>0.14000000000000001</v>
      </c>
      <c r="E226">
        <v>0.13300000000000001</v>
      </c>
    </row>
    <row r="227" spans="1:5" x14ac:dyDescent="0.3">
      <c r="A227" t="s">
        <v>2119</v>
      </c>
      <c r="B227" s="7">
        <v>1.2E-2</v>
      </c>
      <c r="C227">
        <v>1.2E-2</v>
      </c>
      <c r="D227">
        <v>1.0999999999999999E-2</v>
      </c>
      <c r="E227">
        <v>1.0999999999999999E-2</v>
      </c>
    </row>
    <row r="228" spans="1:5" x14ac:dyDescent="0.3">
      <c r="A228" t="s">
        <v>2489</v>
      </c>
      <c r="B228" s="7">
        <v>1.5409999999999999</v>
      </c>
      <c r="C228">
        <v>1.4350000000000001</v>
      </c>
      <c r="D228">
        <v>1.575</v>
      </c>
      <c r="E228">
        <v>1.472</v>
      </c>
    </row>
    <row r="229" spans="1:5" x14ac:dyDescent="0.3">
      <c r="A229" t="s">
        <v>2490</v>
      </c>
      <c r="B229" s="7">
        <v>1.272</v>
      </c>
      <c r="C229">
        <v>1.1839999999999999</v>
      </c>
      <c r="D229">
        <v>1.2749999999999999</v>
      </c>
      <c r="E229">
        <v>1.1930000000000001</v>
      </c>
    </row>
    <row r="230" spans="1:5" x14ac:dyDescent="0.3">
      <c r="A230" t="s">
        <v>2484</v>
      </c>
      <c r="B230" s="7">
        <v>0.14099999999999999</v>
      </c>
      <c r="C230">
        <v>0.129</v>
      </c>
      <c r="D230">
        <v>0.161</v>
      </c>
      <c r="E230">
        <v>0.14399999999999999</v>
      </c>
    </row>
    <row r="231" spans="1:5" x14ac:dyDescent="0.3">
      <c r="A231" t="s">
        <v>2491</v>
      </c>
      <c r="B231" s="7">
        <v>0.28000000000000003</v>
      </c>
      <c r="C231">
        <v>0.25700000000000001</v>
      </c>
      <c r="D231">
        <v>0.22600000000000001</v>
      </c>
      <c r="E231">
        <v>0.20100000000000001</v>
      </c>
    </row>
    <row r="232" spans="1:5" x14ac:dyDescent="0.3">
      <c r="A232" t="s">
        <v>2331</v>
      </c>
      <c r="B232" s="7">
        <v>0.28899999999999998</v>
      </c>
      <c r="C232">
        <v>0.26300000000000001</v>
      </c>
      <c r="D232">
        <v>0.30199999999999999</v>
      </c>
      <c r="E232">
        <v>0.27500000000000002</v>
      </c>
    </row>
    <row r="233" spans="1:5" x14ac:dyDescent="0.3">
      <c r="A233" t="s">
        <v>2492</v>
      </c>
      <c r="B233" s="7">
        <v>0.34200000000000003</v>
      </c>
      <c r="C233">
        <v>0.33500000000000002</v>
      </c>
      <c r="D233">
        <v>0.36399999999999999</v>
      </c>
      <c r="E233">
        <v>0.35799999999999998</v>
      </c>
    </row>
    <row r="234" spans="1:5" x14ac:dyDescent="0.3">
      <c r="A234" t="s">
        <v>2333</v>
      </c>
      <c r="B234" s="7">
        <v>0.128</v>
      </c>
      <c r="C234">
        <v>0.112</v>
      </c>
      <c r="D234" s="7">
        <v>0.13</v>
      </c>
      <c r="E234">
        <v>0.129</v>
      </c>
    </row>
    <row r="235" spans="1:5" x14ac:dyDescent="0.3">
      <c r="A235" t="s">
        <v>2119</v>
      </c>
      <c r="B235" s="7">
        <v>9.2999999999999999E-2</v>
      </c>
      <c r="C235">
        <v>8.6999999999999994E-2</v>
      </c>
      <c r="D235">
        <v>9.0999999999999998E-2</v>
      </c>
      <c r="E235">
        <v>8.5999999999999993E-2</v>
      </c>
    </row>
    <row r="236" spans="1:5" x14ac:dyDescent="0.3">
      <c r="A236" t="s">
        <v>2493</v>
      </c>
      <c r="B236" s="7">
        <v>0.26900000000000002</v>
      </c>
      <c r="C236">
        <v>0.251</v>
      </c>
      <c r="D236" s="7">
        <v>0.3</v>
      </c>
      <c r="E236">
        <v>0.27900000000000003</v>
      </c>
    </row>
    <row r="237" spans="1:5" x14ac:dyDescent="0.3">
      <c r="A237" t="s">
        <v>2494</v>
      </c>
      <c r="B237" s="7">
        <v>9.1999999999999998E-2</v>
      </c>
      <c r="C237">
        <v>8.2000000000000003E-2</v>
      </c>
      <c r="D237">
        <v>0.104</v>
      </c>
      <c r="E237">
        <v>9.2999999999999999E-2</v>
      </c>
    </row>
    <row r="238" spans="1:5" x14ac:dyDescent="0.3">
      <c r="A238" t="s">
        <v>2331</v>
      </c>
      <c r="B238" s="7">
        <v>0.108</v>
      </c>
      <c r="C238">
        <v>0.10199999999999999</v>
      </c>
      <c r="D238" s="7">
        <v>0.12</v>
      </c>
      <c r="E238">
        <v>0.111</v>
      </c>
    </row>
    <row r="239" spans="1:5" x14ac:dyDescent="0.3">
      <c r="A239" t="s">
        <v>2495</v>
      </c>
      <c r="B239" s="7">
        <v>6.4000000000000001E-2</v>
      </c>
      <c r="C239">
        <v>6.2E-2</v>
      </c>
      <c r="D239">
        <v>7.1999999999999995E-2</v>
      </c>
      <c r="E239">
        <v>7.0999999999999994E-2</v>
      </c>
    </row>
    <row r="240" spans="1:5" x14ac:dyDescent="0.3">
      <c r="A240" t="s">
        <v>2119</v>
      </c>
      <c r="B240" s="7">
        <v>4.0000000000000001E-3</v>
      </c>
      <c r="C240">
        <v>4.0000000000000001E-3</v>
      </c>
      <c r="D240" s="7">
        <v>4.0000000000000001E-3</v>
      </c>
      <c r="E240">
        <v>4.0000000000000001E-3</v>
      </c>
    </row>
    <row r="241" spans="1:5" x14ac:dyDescent="0.3">
      <c r="A241" t="s">
        <v>2498</v>
      </c>
      <c r="B241" s="7">
        <v>0.106</v>
      </c>
      <c r="C241" s="7">
        <v>0.1</v>
      </c>
      <c r="D241">
        <v>0.122</v>
      </c>
      <c r="E241">
        <v>0.11899999999999999</v>
      </c>
    </row>
    <row r="242" spans="1:5" x14ac:dyDescent="0.3">
      <c r="A242" t="s">
        <v>1894</v>
      </c>
      <c r="B242" s="7">
        <v>0.6</v>
      </c>
      <c r="C242">
        <v>0.55400000000000005</v>
      </c>
      <c r="D242">
        <v>0.54700000000000004</v>
      </c>
      <c r="E242" s="7">
        <v>0.5</v>
      </c>
    </row>
    <row r="243" spans="1:5" x14ac:dyDescent="0.3">
      <c r="A243" t="s">
        <v>2496</v>
      </c>
      <c r="B243" s="7">
        <v>0.14199999999999999</v>
      </c>
      <c r="C243" s="7">
        <v>0.14000000000000001</v>
      </c>
      <c r="D243">
        <v>0.14199999999999999</v>
      </c>
      <c r="E243">
        <v>0.13800000000000001</v>
      </c>
    </row>
    <row r="244" spans="1:5" x14ac:dyDescent="0.3">
      <c r="A244" t="s">
        <v>2497</v>
      </c>
      <c r="B244" s="7">
        <v>0.45800000000000002</v>
      </c>
      <c r="C244">
        <v>0.41399999999999998</v>
      </c>
      <c r="D244">
        <v>0.40500000000000003</v>
      </c>
      <c r="E244">
        <v>0.36199999999999999</v>
      </c>
    </row>
    <row r="245" spans="1:5" x14ac:dyDescent="0.3">
      <c r="A245" t="s">
        <v>293</v>
      </c>
      <c r="B245">
        <v>0.63500000000000001</v>
      </c>
      <c r="C245" s="7">
        <v>0.61</v>
      </c>
      <c r="D245">
        <v>0.67200000000000004</v>
      </c>
      <c r="E245">
        <v>0.64700000000000002</v>
      </c>
    </row>
    <row r="246" spans="1:5" x14ac:dyDescent="0.3">
      <c r="A246" t="s">
        <v>2340</v>
      </c>
      <c r="B246" s="7">
        <v>0.20799999999999999</v>
      </c>
      <c r="C246">
        <v>0.20100000000000001</v>
      </c>
      <c r="D246">
        <v>0.22900000000000001</v>
      </c>
      <c r="E246">
        <v>0.222</v>
      </c>
    </row>
    <row r="247" spans="1:5" x14ac:dyDescent="0.3">
      <c r="A247" t="s">
        <v>2341</v>
      </c>
      <c r="B247" s="7">
        <v>0.17100000000000001</v>
      </c>
      <c r="C247" s="7">
        <v>0.16400000000000001</v>
      </c>
      <c r="D247">
        <v>0.19900000000000001</v>
      </c>
      <c r="E247">
        <v>0.193</v>
      </c>
    </row>
    <row r="248" spans="1:5" x14ac:dyDescent="0.3">
      <c r="A248" t="s">
        <v>2342</v>
      </c>
      <c r="B248" s="7">
        <v>0.25600000000000001</v>
      </c>
      <c r="C248">
        <v>0.246</v>
      </c>
      <c r="D248">
        <v>0.24299999999999999</v>
      </c>
      <c r="E248">
        <v>0.23200000000000001</v>
      </c>
    </row>
    <row r="249" spans="1:5" x14ac:dyDescent="0.3">
      <c r="A249" t="s">
        <v>1895</v>
      </c>
      <c r="B249">
        <v>0.66200000000000003</v>
      </c>
      <c r="C249">
        <v>0.66500000000000004</v>
      </c>
      <c r="D249">
        <v>0.63100000000000001</v>
      </c>
      <c r="E249">
        <v>0.63400000000000001</v>
      </c>
    </row>
    <row r="250" spans="1:5" x14ac:dyDescent="0.3">
      <c r="A250" t="s">
        <v>2499</v>
      </c>
      <c r="B250" s="7">
        <v>0.435</v>
      </c>
      <c r="C250">
        <v>0.443</v>
      </c>
      <c r="D250" s="7">
        <v>0.4</v>
      </c>
      <c r="E250">
        <v>0.40500000000000003</v>
      </c>
    </row>
    <row r="251" spans="1:5" x14ac:dyDescent="0.3">
      <c r="A251" t="s">
        <v>2500</v>
      </c>
      <c r="B251" s="7">
        <v>0.22700000000000001</v>
      </c>
      <c r="C251">
        <v>0.222</v>
      </c>
      <c r="D251">
        <v>0.23100000000000001</v>
      </c>
      <c r="E251">
        <v>0.22900000000000001</v>
      </c>
    </row>
    <row r="253" spans="1:5" x14ac:dyDescent="0.3">
      <c r="A253" t="s">
        <v>1901</v>
      </c>
      <c r="B253">
        <v>18.954999999999998</v>
      </c>
      <c r="C253">
        <v>19.312999999999999</v>
      </c>
      <c r="D253">
        <v>21.317</v>
      </c>
      <c r="E253">
        <v>21.835000000000001</v>
      </c>
    </row>
    <row r="254" spans="1:5" x14ac:dyDescent="0.3">
      <c r="A254" t="s">
        <v>1902</v>
      </c>
      <c r="B254">
        <v>17.763000000000002</v>
      </c>
      <c r="C254">
        <v>18.009</v>
      </c>
      <c r="D254" s="7">
        <v>20.28</v>
      </c>
      <c r="E254">
        <v>20.681000000000001</v>
      </c>
    </row>
    <row r="255" spans="1:5" x14ac:dyDescent="0.3">
      <c r="A255" t="s">
        <v>1939</v>
      </c>
      <c r="B255">
        <v>3.5659999999999998</v>
      </c>
      <c r="C255">
        <v>3.4969999999999999</v>
      </c>
      <c r="D255">
        <v>3.7730000000000001</v>
      </c>
      <c r="E255">
        <v>3.7029999999999998</v>
      </c>
    </row>
    <row r="256" spans="1:5" x14ac:dyDescent="0.3">
      <c r="A256" t="s">
        <v>1904</v>
      </c>
      <c r="B256">
        <v>2.9860000000000002</v>
      </c>
      <c r="C256">
        <v>3.2970000000000002</v>
      </c>
      <c r="D256">
        <v>3.8069999999999999</v>
      </c>
      <c r="E256">
        <v>4.2149999999999999</v>
      </c>
    </row>
    <row r="257" spans="1:5" x14ac:dyDescent="0.3">
      <c r="A257" t="s">
        <v>1905</v>
      </c>
      <c r="B257">
        <v>5.9470000000000001</v>
      </c>
      <c r="C257">
        <v>5.9729999999999999</v>
      </c>
      <c r="D257">
        <v>6.782</v>
      </c>
      <c r="E257">
        <v>6.8310000000000004</v>
      </c>
    </row>
    <row r="258" spans="1:5" x14ac:dyDescent="0.3">
      <c r="A258" t="s">
        <v>2348</v>
      </c>
      <c r="B258">
        <v>1.454</v>
      </c>
      <c r="C258">
        <v>1.4490000000000001</v>
      </c>
      <c r="D258">
        <v>1.597</v>
      </c>
      <c r="E258">
        <v>1.5960000000000001</v>
      </c>
    </row>
    <row r="259" spans="1:5" x14ac:dyDescent="0.3">
      <c r="A259" t="s">
        <v>2501</v>
      </c>
      <c r="B259">
        <v>0.20300000000000001</v>
      </c>
      <c r="C259">
        <v>0.20499999999999999</v>
      </c>
      <c r="D259">
        <v>0.20799999999999999</v>
      </c>
      <c r="E259">
        <v>0.20899999999999999</v>
      </c>
    </row>
    <row r="260" spans="1:5" x14ac:dyDescent="0.3">
      <c r="A260" t="s">
        <v>2502</v>
      </c>
      <c r="B260" s="7">
        <v>0.32</v>
      </c>
      <c r="C260">
        <v>0.317</v>
      </c>
      <c r="D260">
        <v>0.373</v>
      </c>
      <c r="E260">
        <v>0.376</v>
      </c>
    </row>
    <row r="261" spans="1:5" x14ac:dyDescent="0.3">
      <c r="A261" t="s">
        <v>2503</v>
      </c>
      <c r="B261">
        <v>0.54300000000000004</v>
      </c>
      <c r="C261">
        <v>0.53600000000000003</v>
      </c>
      <c r="D261">
        <v>0.58899999999999997</v>
      </c>
      <c r="E261" s="7">
        <v>0.57999999999999996</v>
      </c>
    </row>
    <row r="262" spans="1:5" x14ac:dyDescent="0.3">
      <c r="A262" t="s">
        <v>2504</v>
      </c>
      <c r="B262">
        <v>0.38700000000000001</v>
      </c>
      <c r="C262" s="7">
        <v>0.39</v>
      </c>
      <c r="D262">
        <v>0.42699999999999999</v>
      </c>
      <c r="E262">
        <v>0.43099999999999999</v>
      </c>
    </row>
    <row r="263" spans="1:5" x14ac:dyDescent="0.3">
      <c r="A263" t="s">
        <v>1908</v>
      </c>
      <c r="B263" s="7">
        <v>3.81</v>
      </c>
      <c r="C263">
        <v>3.794</v>
      </c>
      <c r="D263">
        <v>4.3220000000000001</v>
      </c>
      <c r="E263">
        <v>4.3360000000000003</v>
      </c>
    </row>
    <row r="264" spans="1:5" x14ac:dyDescent="0.3">
      <c r="A264" t="s">
        <v>1909</v>
      </c>
      <c r="B264">
        <v>0.69499999999999995</v>
      </c>
      <c r="C264">
        <v>0.67200000000000004</v>
      </c>
      <c r="D264">
        <v>0.77900000000000003</v>
      </c>
      <c r="E264">
        <v>0.75600000000000001</v>
      </c>
    </row>
    <row r="265" spans="1:5" x14ac:dyDescent="0.3">
      <c r="A265" t="s">
        <v>2353</v>
      </c>
      <c r="B265">
        <v>9.0999999999999998E-2</v>
      </c>
      <c r="C265" s="7">
        <v>0.09</v>
      </c>
      <c r="D265">
        <v>0.106</v>
      </c>
      <c r="E265">
        <v>0.104</v>
      </c>
    </row>
    <row r="266" spans="1:5" x14ac:dyDescent="0.3">
      <c r="A266" t="s">
        <v>2354</v>
      </c>
      <c r="B266">
        <v>0.60399999999999998</v>
      </c>
      <c r="C266">
        <v>0.56299999999999994</v>
      </c>
      <c r="D266">
        <v>0.67300000000000004</v>
      </c>
      <c r="E266">
        <v>0.65300000000000002</v>
      </c>
    </row>
    <row r="267" spans="1:5" x14ac:dyDescent="0.3">
      <c r="A267" t="s">
        <v>2355</v>
      </c>
      <c r="B267">
        <v>0.433</v>
      </c>
      <c r="C267">
        <v>0.41799999999999998</v>
      </c>
      <c r="D267">
        <v>0.48499999999999999</v>
      </c>
      <c r="E267">
        <v>0.47199999999999998</v>
      </c>
    </row>
    <row r="268" spans="1:5" x14ac:dyDescent="0.3">
      <c r="A268" t="s">
        <v>2356</v>
      </c>
      <c r="B268">
        <v>0.17100000000000001</v>
      </c>
      <c r="C268">
        <v>0.16400000000000001</v>
      </c>
      <c r="D268">
        <v>0.188</v>
      </c>
      <c r="E268">
        <v>0.18099999999999999</v>
      </c>
    </row>
    <row r="269" spans="1:5" x14ac:dyDescent="0.3">
      <c r="A269" t="s">
        <v>1910</v>
      </c>
      <c r="B269">
        <v>3.1150000000000002</v>
      </c>
      <c r="C269">
        <v>3.1219999999999999</v>
      </c>
      <c r="D269">
        <v>3.5430000000000001</v>
      </c>
      <c r="E269" s="7">
        <v>3.58</v>
      </c>
    </row>
    <row r="270" spans="1:5" x14ac:dyDescent="0.3">
      <c r="A270" t="s">
        <v>2510</v>
      </c>
      <c r="B270">
        <v>1.6559999999999999</v>
      </c>
      <c r="C270">
        <v>1.6020000000000001</v>
      </c>
      <c r="D270">
        <v>1.825</v>
      </c>
      <c r="E270" s="7">
        <v>1.77</v>
      </c>
    </row>
    <row r="271" spans="1:5" x14ac:dyDescent="0.3">
      <c r="A271" t="s">
        <v>2511</v>
      </c>
      <c r="B271" s="7">
        <v>0.88</v>
      </c>
      <c r="C271">
        <v>0.96599999999999997</v>
      </c>
      <c r="D271">
        <v>1.127</v>
      </c>
      <c r="E271" s="7">
        <v>1.248</v>
      </c>
    </row>
    <row r="272" spans="1:5" x14ac:dyDescent="0.3">
      <c r="A272" t="s">
        <v>2512</v>
      </c>
      <c r="B272">
        <v>0.57899999999999996</v>
      </c>
      <c r="C272">
        <v>0.55400000000000005</v>
      </c>
      <c r="D272">
        <v>0.59099999999999997</v>
      </c>
      <c r="E272" s="7">
        <v>0.56200000000000006</v>
      </c>
    </row>
    <row r="273" spans="1:5" x14ac:dyDescent="0.3">
      <c r="A273" t="s">
        <v>2513</v>
      </c>
      <c r="B273">
        <v>0.23699999999999999</v>
      </c>
      <c r="C273">
        <v>0.221</v>
      </c>
      <c r="D273">
        <v>0.26400000000000001</v>
      </c>
      <c r="E273" s="7">
        <v>0.247</v>
      </c>
    </row>
    <row r="274" spans="1:5" x14ac:dyDescent="0.3">
      <c r="A274" t="s">
        <v>2514</v>
      </c>
      <c r="B274">
        <v>2.1999999999999999E-2</v>
      </c>
      <c r="C274">
        <v>2.1999999999999999E-2</v>
      </c>
      <c r="D274">
        <v>2.5000000000000001E-2</v>
      </c>
      <c r="E274" s="7">
        <v>2.4E-2</v>
      </c>
    </row>
    <row r="275" spans="1:5" x14ac:dyDescent="0.3">
      <c r="A275" t="s">
        <v>2515</v>
      </c>
      <c r="B275">
        <v>1.7999999999999999E-2</v>
      </c>
      <c r="C275">
        <v>1.7000000000000001E-2</v>
      </c>
      <c r="D275">
        <v>2.1000000000000001E-2</v>
      </c>
      <c r="E275" s="7">
        <v>0.02</v>
      </c>
    </row>
    <row r="276" spans="1:5" x14ac:dyDescent="0.3">
      <c r="A276" t="s">
        <v>2517</v>
      </c>
      <c r="B276">
        <v>0.24199999999999999</v>
      </c>
      <c r="C276">
        <v>0.23699999999999999</v>
      </c>
      <c r="D276">
        <v>0.222</v>
      </c>
      <c r="E276" s="7">
        <v>0.214</v>
      </c>
    </row>
    <row r="277" spans="1:5" x14ac:dyDescent="0.3">
      <c r="A277" t="s">
        <v>2516</v>
      </c>
      <c r="B277">
        <v>2.1999999999999999E-2</v>
      </c>
      <c r="C277">
        <v>2.1999999999999999E-2</v>
      </c>
      <c r="D277">
        <v>2.4E-2</v>
      </c>
      <c r="E277" s="7">
        <v>2.3E-2</v>
      </c>
    </row>
    <row r="278" spans="1:5" x14ac:dyDescent="0.3">
      <c r="A278" t="s">
        <v>2262</v>
      </c>
      <c r="B278">
        <v>3.6999999999999998E-2</v>
      </c>
      <c r="C278">
        <v>3.5999999999999997E-2</v>
      </c>
      <c r="D278">
        <v>3.5000000000000003E-2</v>
      </c>
      <c r="E278" s="7">
        <v>3.3000000000000002E-2</v>
      </c>
    </row>
    <row r="279" spans="1:5" x14ac:dyDescent="0.3">
      <c r="A279" t="s">
        <v>1906</v>
      </c>
      <c r="B279">
        <v>1.1919999999999999</v>
      </c>
      <c r="C279">
        <v>1.304</v>
      </c>
      <c r="D279">
        <v>1.0369999999999999</v>
      </c>
      <c r="E279">
        <v>1.1539999999999999</v>
      </c>
    </row>
    <row r="280" spans="1:5" x14ac:dyDescent="0.3">
      <c r="A280" t="s">
        <v>2505</v>
      </c>
      <c r="B280">
        <v>0.59799999999999998</v>
      </c>
      <c r="C280">
        <v>0.628</v>
      </c>
      <c r="D280">
        <v>0.40600000000000003</v>
      </c>
      <c r="E280" s="7">
        <v>0.42699999999999999</v>
      </c>
    </row>
    <row r="281" spans="1:5" x14ac:dyDescent="0.3">
      <c r="A281" t="s">
        <v>2506</v>
      </c>
      <c r="B281">
        <v>4.4999999999999998E-2</v>
      </c>
      <c r="C281">
        <v>4.9000000000000002E-2</v>
      </c>
      <c r="D281">
        <v>3.4000000000000002E-2</v>
      </c>
      <c r="E281" s="7">
        <v>3.6999999999999998E-2</v>
      </c>
    </row>
    <row r="282" spans="1:5" x14ac:dyDescent="0.3">
      <c r="A282" t="s">
        <v>2507</v>
      </c>
      <c r="B282">
        <v>0.41399999999999998</v>
      </c>
      <c r="C282">
        <v>0.48799999999999999</v>
      </c>
      <c r="D282">
        <v>0.47599999999999998</v>
      </c>
      <c r="E282" s="7">
        <v>0.56299999999999994</v>
      </c>
    </row>
    <row r="283" spans="1:5" x14ac:dyDescent="0.3">
      <c r="A283" t="s">
        <v>2508</v>
      </c>
      <c r="B283">
        <v>9.5000000000000001E-2</v>
      </c>
      <c r="C283">
        <v>9.5000000000000001E-2</v>
      </c>
      <c r="D283">
        <v>8.4000000000000005E-2</v>
      </c>
      <c r="E283" s="7">
        <v>8.5000000000000006E-2</v>
      </c>
    </row>
    <row r="284" spans="1:5" x14ac:dyDescent="0.3">
      <c r="A284" t="s">
        <v>2509</v>
      </c>
      <c r="B284">
        <v>1.0999999999999999E-2</v>
      </c>
      <c r="C284">
        <v>1.2E-2</v>
      </c>
      <c r="D284">
        <v>8.9999999999999993E-3</v>
      </c>
      <c r="E284" s="7">
        <v>0.01</v>
      </c>
    </row>
    <row r="285" spans="1:5" x14ac:dyDescent="0.3">
      <c r="A285" t="s">
        <v>2345</v>
      </c>
      <c r="B285">
        <v>2.8000000000000001E-2</v>
      </c>
      <c r="C285">
        <v>3.1E-2</v>
      </c>
      <c r="D285">
        <v>2.8000000000000001E-2</v>
      </c>
      <c r="E285" s="7">
        <v>3.1E-2</v>
      </c>
    </row>
    <row r="287" spans="1:5" x14ac:dyDescent="0.3">
      <c r="A287" t="s">
        <v>1911</v>
      </c>
      <c r="B287">
        <v>4.7169999999999996</v>
      </c>
      <c r="C287" s="7">
        <v>4.87</v>
      </c>
      <c r="D287">
        <v>4.2869999999999999</v>
      </c>
      <c r="E287">
        <v>4.3920000000000003</v>
      </c>
    </row>
    <row r="288" spans="1:5" x14ac:dyDescent="0.3">
      <c r="A288" t="s">
        <v>1912</v>
      </c>
      <c r="B288">
        <v>0.78500000000000003</v>
      </c>
      <c r="C288">
        <v>0.80200000000000005</v>
      </c>
      <c r="D288">
        <v>0.71399999999999997</v>
      </c>
      <c r="E288">
        <v>0.73199999999999998</v>
      </c>
    </row>
    <row r="289" spans="1:5" x14ac:dyDescent="0.3">
      <c r="A289" t="s">
        <v>2518</v>
      </c>
      <c r="B289">
        <v>0.35899999999999999</v>
      </c>
      <c r="C289">
        <v>0.371</v>
      </c>
      <c r="D289">
        <v>0.29699999999999999</v>
      </c>
      <c r="E289">
        <v>0.308</v>
      </c>
    </row>
    <row r="290" spans="1:5" x14ac:dyDescent="0.3">
      <c r="A290" t="s">
        <v>2519</v>
      </c>
      <c r="B290">
        <v>7.2999999999999995E-2</v>
      </c>
      <c r="C290">
        <v>7.3999999999999996E-2</v>
      </c>
      <c r="D290">
        <v>6.2E-2</v>
      </c>
      <c r="E290">
        <v>6.3E-2</v>
      </c>
    </row>
    <row r="291" spans="1:5" x14ac:dyDescent="0.3">
      <c r="A291" t="s">
        <v>2520</v>
      </c>
      <c r="B291">
        <v>6.0999999999999999E-2</v>
      </c>
      <c r="C291">
        <v>6.2E-2</v>
      </c>
      <c r="D291">
        <v>4.9000000000000002E-2</v>
      </c>
      <c r="E291">
        <v>5.0999999999999997E-2</v>
      </c>
    </row>
    <row r="292" spans="1:5" x14ac:dyDescent="0.3">
      <c r="A292" t="s">
        <v>2521</v>
      </c>
      <c r="B292">
        <v>4.5999999999999999E-2</v>
      </c>
      <c r="C292">
        <v>4.7E-2</v>
      </c>
      <c r="D292">
        <v>3.9E-2</v>
      </c>
      <c r="E292">
        <v>3.9E-2</v>
      </c>
    </row>
    <row r="293" spans="1:5" x14ac:dyDescent="0.3">
      <c r="A293" t="s">
        <v>2522</v>
      </c>
      <c r="B293">
        <v>6.7000000000000004E-2</v>
      </c>
      <c r="C293">
        <v>7.0999999999999994E-2</v>
      </c>
      <c r="D293">
        <v>5.5E-2</v>
      </c>
      <c r="E293">
        <v>5.8999999999999997E-2</v>
      </c>
    </row>
    <row r="294" spans="1:5" x14ac:dyDescent="0.3">
      <c r="A294" t="s">
        <v>2523</v>
      </c>
      <c r="B294">
        <v>5.3999999999999999E-2</v>
      </c>
      <c r="C294">
        <v>5.7000000000000002E-2</v>
      </c>
      <c r="D294">
        <v>4.4999999999999998E-2</v>
      </c>
      <c r="E294">
        <v>4.7E-2</v>
      </c>
    </row>
    <row r="295" spans="1:5" x14ac:dyDescent="0.3">
      <c r="A295" t="s">
        <v>2524</v>
      </c>
      <c r="B295">
        <v>5.8000000000000003E-2</v>
      </c>
      <c r="C295">
        <v>6.0999999999999999E-2</v>
      </c>
      <c r="D295">
        <v>4.8000000000000001E-2</v>
      </c>
      <c r="E295" s="7">
        <v>0.05</v>
      </c>
    </row>
    <row r="296" spans="1:5" x14ac:dyDescent="0.3">
      <c r="A296" t="s">
        <v>2525</v>
      </c>
      <c r="B296">
        <v>0.42599999999999999</v>
      </c>
      <c r="C296">
        <v>0.43099999999999999</v>
      </c>
      <c r="D296">
        <v>0.41699999999999998</v>
      </c>
      <c r="E296">
        <v>0.42299999999999999</v>
      </c>
    </row>
    <row r="297" spans="1:5" x14ac:dyDescent="0.3">
      <c r="A297" t="s">
        <v>2526</v>
      </c>
      <c r="B297">
        <v>9.1999999999999998E-2</v>
      </c>
      <c r="C297" s="7">
        <v>0.09</v>
      </c>
      <c r="D297">
        <v>8.8999999999999996E-2</v>
      </c>
      <c r="E297">
        <v>8.5999999999999993E-2</v>
      </c>
    </row>
    <row r="298" spans="1:5" x14ac:dyDescent="0.3">
      <c r="A298" t="s">
        <v>2527</v>
      </c>
      <c r="B298">
        <v>0.24299999999999999</v>
      </c>
      <c r="C298">
        <v>0.249</v>
      </c>
      <c r="D298">
        <v>0.246</v>
      </c>
      <c r="E298">
        <v>0.254</v>
      </c>
    </row>
    <row r="299" spans="1:5" x14ac:dyDescent="0.3">
      <c r="A299" t="s">
        <v>2528</v>
      </c>
      <c r="B299">
        <v>9.0999999999999998E-2</v>
      </c>
      <c r="C299">
        <v>9.1999999999999998E-2</v>
      </c>
      <c r="D299">
        <v>8.2000000000000003E-2</v>
      </c>
      <c r="E299">
        <v>8.3000000000000004E-2</v>
      </c>
    </row>
    <row r="300" spans="1:5" x14ac:dyDescent="0.3">
      <c r="A300" t="s">
        <v>1913</v>
      </c>
      <c r="B300">
        <v>3.9329999999999998</v>
      </c>
      <c r="C300">
        <v>4.0679999999999996</v>
      </c>
      <c r="D300">
        <v>3.573</v>
      </c>
      <c r="E300">
        <v>3.661</v>
      </c>
    </row>
    <row r="301" spans="1:5" x14ac:dyDescent="0.3">
      <c r="A301" t="s">
        <v>1914</v>
      </c>
      <c r="B301">
        <v>1.887</v>
      </c>
      <c r="C301" s="7">
        <v>1.92</v>
      </c>
      <c r="D301">
        <v>1.8220000000000001</v>
      </c>
      <c r="E301">
        <v>1.8360000000000001</v>
      </c>
    </row>
    <row r="302" spans="1:5" x14ac:dyDescent="0.3">
      <c r="A302" t="s">
        <v>2529</v>
      </c>
      <c r="B302">
        <v>0.93600000000000005</v>
      </c>
      <c r="C302" s="7">
        <v>0.96</v>
      </c>
      <c r="D302">
        <v>0.93799999999999994</v>
      </c>
      <c r="E302">
        <v>0.95399999999999996</v>
      </c>
    </row>
    <row r="303" spans="1:5" x14ac:dyDescent="0.3">
      <c r="A303" t="s">
        <v>2381</v>
      </c>
      <c r="B303" s="7">
        <v>0.7</v>
      </c>
      <c r="C303" s="7">
        <v>0.70799999999999996</v>
      </c>
      <c r="D303">
        <v>0.66200000000000003</v>
      </c>
      <c r="E303">
        <v>0.66100000000000003</v>
      </c>
    </row>
    <row r="304" spans="1:5" x14ac:dyDescent="0.3">
      <c r="A304" t="s">
        <v>2382</v>
      </c>
      <c r="B304">
        <v>0.218</v>
      </c>
      <c r="C304" s="7">
        <v>0.218</v>
      </c>
      <c r="D304">
        <v>0.20100000000000001</v>
      </c>
      <c r="E304" s="7">
        <v>0.2</v>
      </c>
    </row>
    <row r="305" spans="1:5" x14ac:dyDescent="0.3">
      <c r="A305" t="s">
        <v>2137</v>
      </c>
      <c r="B305">
        <v>3.4000000000000002E-2</v>
      </c>
      <c r="C305" s="7">
        <v>3.4000000000000002E-2</v>
      </c>
      <c r="D305">
        <v>2.1000000000000001E-2</v>
      </c>
      <c r="E305">
        <v>2.1000000000000001E-2</v>
      </c>
    </row>
    <row r="306" spans="1:5" x14ac:dyDescent="0.3">
      <c r="A306" t="s">
        <v>1915</v>
      </c>
      <c r="B306">
        <v>2.0449999999999999</v>
      </c>
      <c r="C306">
        <v>2.1480000000000001</v>
      </c>
      <c r="D306">
        <v>1.7509999999999999</v>
      </c>
      <c r="E306">
        <v>1.8240000000000001</v>
      </c>
    </row>
    <row r="307" spans="1:5" x14ac:dyDescent="0.3">
      <c r="A307" t="s">
        <v>2383</v>
      </c>
      <c r="B307">
        <v>0.36299999999999999</v>
      </c>
      <c r="C307" s="7">
        <v>0.38200000000000001</v>
      </c>
      <c r="D307">
        <v>0.312</v>
      </c>
      <c r="E307">
        <v>0.32700000000000001</v>
      </c>
    </row>
    <row r="308" spans="1:5" x14ac:dyDescent="0.3">
      <c r="A308" t="s">
        <v>2384</v>
      </c>
      <c r="B308">
        <v>0.16600000000000001</v>
      </c>
      <c r="C308" s="7">
        <v>0.17799999999999999</v>
      </c>
      <c r="D308">
        <v>0.14399999999999999</v>
      </c>
      <c r="E308">
        <v>0.154</v>
      </c>
    </row>
    <row r="309" spans="1:5" x14ac:dyDescent="0.3">
      <c r="A309" t="s">
        <v>2385</v>
      </c>
      <c r="B309">
        <v>0.19500000000000001</v>
      </c>
      <c r="C309" s="7">
        <v>0.20200000000000001</v>
      </c>
      <c r="D309">
        <v>0.16600000000000001</v>
      </c>
      <c r="E309">
        <v>0.17199999999999999</v>
      </c>
    </row>
    <row r="310" spans="1:5" x14ac:dyDescent="0.3">
      <c r="A310" t="s">
        <v>1989</v>
      </c>
      <c r="B310">
        <v>2E-3</v>
      </c>
      <c r="C310" s="7">
        <v>2E-3</v>
      </c>
      <c r="D310">
        <v>1E-3</v>
      </c>
      <c r="E310">
        <v>1E-3</v>
      </c>
    </row>
    <row r="311" spans="1:5" x14ac:dyDescent="0.3">
      <c r="A311" t="s">
        <v>2386</v>
      </c>
      <c r="B311">
        <v>1.6819999999999999</v>
      </c>
      <c r="C311">
        <v>1.766</v>
      </c>
      <c r="D311" s="7">
        <v>1.44</v>
      </c>
      <c r="E311">
        <v>1.4970000000000001</v>
      </c>
    </row>
    <row r="313" spans="1:5" x14ac:dyDescent="0.3">
      <c r="A313" t="s">
        <v>1916</v>
      </c>
      <c r="B313">
        <v>3.6469999999999998</v>
      </c>
      <c r="C313">
        <v>3.589</v>
      </c>
      <c r="D313">
        <v>3.4540000000000002</v>
      </c>
      <c r="E313">
        <v>3.3959999999999999</v>
      </c>
    </row>
    <row r="314" spans="1:5" x14ac:dyDescent="0.3">
      <c r="A314" t="s">
        <v>1917</v>
      </c>
      <c r="B314">
        <v>2.173</v>
      </c>
      <c r="C314">
        <v>2.137</v>
      </c>
      <c r="D314">
        <v>2.1909999999999998</v>
      </c>
      <c r="E314">
        <v>2.1549999999999998</v>
      </c>
    </row>
    <row r="315" spans="1:5" x14ac:dyDescent="0.3">
      <c r="A315" t="s">
        <v>2387</v>
      </c>
      <c r="B315">
        <v>0.58099999999999996</v>
      </c>
      <c r="C315">
        <v>0.58099999999999996</v>
      </c>
      <c r="D315">
        <v>0.51700000000000002</v>
      </c>
      <c r="E315">
        <v>0.51900000000000002</v>
      </c>
    </row>
    <row r="316" spans="1:5" x14ac:dyDescent="0.3">
      <c r="A316" t="s">
        <v>2388</v>
      </c>
      <c r="B316">
        <v>0.30199999999999999</v>
      </c>
      <c r="C316">
        <v>0.30099999999999999</v>
      </c>
      <c r="D316">
        <v>0.29499999999999998</v>
      </c>
      <c r="E316">
        <v>0.29599999999999999</v>
      </c>
    </row>
    <row r="317" spans="1:5" x14ac:dyDescent="0.3">
      <c r="A317" t="s">
        <v>2530</v>
      </c>
      <c r="B317" s="7">
        <v>0.28000000000000003</v>
      </c>
      <c r="C317" s="7">
        <v>0.28000000000000003</v>
      </c>
      <c r="D317">
        <v>0.222</v>
      </c>
      <c r="E317">
        <v>0.223</v>
      </c>
    </row>
    <row r="318" spans="1:5" x14ac:dyDescent="0.3">
      <c r="A318" t="s">
        <v>2390</v>
      </c>
      <c r="B318" s="7">
        <v>0.61</v>
      </c>
      <c r="C318">
        <v>0.59299999999999997</v>
      </c>
      <c r="D318">
        <v>0.60599999999999998</v>
      </c>
      <c r="E318" s="7">
        <v>0.57999999999999996</v>
      </c>
    </row>
    <row r="319" spans="1:5" x14ac:dyDescent="0.3">
      <c r="A319" t="s">
        <v>2391</v>
      </c>
      <c r="B319">
        <v>0.36699999999999999</v>
      </c>
      <c r="C319">
        <v>0.35899999999999999</v>
      </c>
      <c r="D319">
        <v>0.36499999999999999</v>
      </c>
      <c r="E319">
        <v>0.34699999999999998</v>
      </c>
    </row>
    <row r="320" spans="1:5" x14ac:dyDescent="0.3">
      <c r="A320" t="s">
        <v>2392</v>
      </c>
      <c r="B320" s="7">
        <v>7.0000000000000007E-2</v>
      </c>
      <c r="C320">
        <v>6.7000000000000004E-2</v>
      </c>
      <c r="D320">
        <v>6.6000000000000003E-2</v>
      </c>
      <c r="E320">
        <v>6.4000000000000001E-2</v>
      </c>
    </row>
    <row r="321" spans="1:5" x14ac:dyDescent="0.3">
      <c r="A321" t="s">
        <v>2393</v>
      </c>
      <c r="B321" s="7">
        <v>8.5000000000000006E-2</v>
      </c>
      <c r="C321">
        <v>8.2000000000000003E-2</v>
      </c>
      <c r="D321">
        <v>8.7999999999999995E-2</v>
      </c>
      <c r="E321">
        <v>8.5999999999999993E-2</v>
      </c>
    </row>
    <row r="322" spans="1:5" x14ac:dyDescent="0.3">
      <c r="A322" t="s">
        <v>2394</v>
      </c>
      <c r="B322" s="7">
        <v>7.4999999999999997E-2</v>
      </c>
      <c r="C322">
        <v>7.1999999999999995E-2</v>
      </c>
      <c r="D322">
        <v>7.2999999999999995E-2</v>
      </c>
      <c r="E322">
        <v>7.0999999999999994E-2</v>
      </c>
    </row>
    <row r="323" spans="1:5" x14ac:dyDescent="0.3">
      <c r="A323" t="s">
        <v>2131</v>
      </c>
      <c r="B323" s="7">
        <v>1.2999999999999999E-2</v>
      </c>
      <c r="C323">
        <v>1.2999999999999999E-2</v>
      </c>
      <c r="D323">
        <v>1.4E-2</v>
      </c>
      <c r="E323">
        <v>1.2999999999999999E-2</v>
      </c>
    </row>
    <row r="324" spans="1:5" x14ac:dyDescent="0.3">
      <c r="A324" t="s">
        <v>2531</v>
      </c>
      <c r="B324" s="7">
        <v>0.98199999999999998</v>
      </c>
      <c r="C324">
        <v>0.96299999999999997</v>
      </c>
      <c r="D324">
        <v>1.0680000000000001</v>
      </c>
      <c r="E324">
        <v>1.056</v>
      </c>
    </row>
    <row r="325" spans="1:5" x14ac:dyDescent="0.3">
      <c r="A325" t="s">
        <v>2395</v>
      </c>
      <c r="B325" s="7">
        <v>0.48</v>
      </c>
      <c r="C325">
        <v>0.47199999999999998</v>
      </c>
      <c r="D325">
        <v>0.53200000000000003</v>
      </c>
      <c r="E325">
        <v>0.52400000000000002</v>
      </c>
    </row>
    <row r="326" spans="1:5" x14ac:dyDescent="0.3">
      <c r="A326" t="s">
        <v>2396</v>
      </c>
      <c r="B326" s="7">
        <v>0.193</v>
      </c>
      <c r="C326">
        <v>0.182</v>
      </c>
      <c r="D326">
        <v>0.186</v>
      </c>
      <c r="E326">
        <v>0.17699999999999999</v>
      </c>
    </row>
    <row r="327" spans="1:5" x14ac:dyDescent="0.3">
      <c r="A327" t="s">
        <v>2397</v>
      </c>
      <c r="B327" s="7">
        <v>0.28199999999999997</v>
      </c>
      <c r="C327">
        <v>0.28199999999999997</v>
      </c>
      <c r="D327" s="7">
        <v>0.32</v>
      </c>
      <c r="E327">
        <v>0.32600000000000001</v>
      </c>
    </row>
    <row r="328" spans="1:5" x14ac:dyDescent="0.3">
      <c r="A328" t="s">
        <v>2131</v>
      </c>
      <c r="B328" s="7">
        <v>2.7E-2</v>
      </c>
      <c r="C328">
        <v>2.5999999999999999E-2</v>
      </c>
      <c r="D328" s="7">
        <v>0.03</v>
      </c>
      <c r="E328" s="7">
        <v>0.03</v>
      </c>
    </row>
    <row r="329" spans="1:5" x14ac:dyDescent="0.3">
      <c r="A329" t="s">
        <v>1918</v>
      </c>
      <c r="B329">
        <v>1.474</v>
      </c>
      <c r="C329">
        <v>1.452</v>
      </c>
      <c r="D329">
        <v>1.2629999999999999</v>
      </c>
      <c r="E329">
        <v>1.2410000000000001</v>
      </c>
    </row>
    <row r="330" spans="1:5" x14ac:dyDescent="0.3">
      <c r="A330" t="s">
        <v>2767</v>
      </c>
      <c r="B330" s="7">
        <v>0.45500000000000002</v>
      </c>
      <c r="C330">
        <v>0.45700000000000002</v>
      </c>
      <c r="D330">
        <v>0.377</v>
      </c>
      <c r="E330">
        <v>0.38300000000000001</v>
      </c>
    </row>
    <row r="331" spans="1:5" x14ac:dyDescent="0.3">
      <c r="A331" t="s">
        <v>2532</v>
      </c>
      <c r="B331" s="7">
        <v>0.253</v>
      </c>
      <c r="C331">
        <v>0.24399999999999999</v>
      </c>
      <c r="D331">
        <v>0.24199999999999999</v>
      </c>
      <c r="E331">
        <v>0.23100000000000001</v>
      </c>
    </row>
    <row r="332" spans="1:5" x14ac:dyDescent="0.3">
      <c r="A332" t="s">
        <v>2533</v>
      </c>
      <c r="B332" s="7">
        <v>0.17899999999999999</v>
      </c>
      <c r="C332" s="7">
        <v>0.17</v>
      </c>
      <c r="D332">
        <v>0.156</v>
      </c>
      <c r="E332">
        <v>0.14599999999999999</v>
      </c>
    </row>
    <row r="333" spans="1:5" x14ac:dyDescent="0.3">
      <c r="A333" t="s">
        <v>2131</v>
      </c>
      <c r="B333" s="7">
        <v>0.58699999999999997</v>
      </c>
      <c r="C333" s="7">
        <v>0.57999999999999996</v>
      </c>
      <c r="D333">
        <v>0.48899999999999999</v>
      </c>
      <c r="E333" s="7">
        <v>0.48</v>
      </c>
    </row>
    <row r="335" spans="1:5" x14ac:dyDescent="0.3">
      <c r="A335" t="s">
        <v>1919</v>
      </c>
      <c r="B335">
        <v>3.9990000000000001</v>
      </c>
      <c r="C335">
        <v>4.032</v>
      </c>
      <c r="D335" s="7">
        <v>3.94</v>
      </c>
      <c r="E335">
        <v>3.9590000000000001</v>
      </c>
    </row>
    <row r="336" spans="1:5" x14ac:dyDescent="0.3">
      <c r="A336" t="s">
        <v>1920</v>
      </c>
      <c r="B336">
        <v>1.054</v>
      </c>
      <c r="C336">
        <v>1.0409999999999999</v>
      </c>
      <c r="D336">
        <v>1.272</v>
      </c>
      <c r="E336">
        <v>1.2569999999999999</v>
      </c>
    </row>
    <row r="337" spans="1:5" x14ac:dyDescent="0.3">
      <c r="A337" t="s">
        <v>2401</v>
      </c>
      <c r="B337">
        <v>0.95299999999999996</v>
      </c>
      <c r="C337">
        <v>0.94199999999999995</v>
      </c>
      <c r="D337" s="7">
        <v>1.17</v>
      </c>
      <c r="E337">
        <v>1.1559999999999999</v>
      </c>
    </row>
    <row r="338" spans="1:5" x14ac:dyDescent="0.3">
      <c r="A338" t="s">
        <v>2402</v>
      </c>
      <c r="B338">
        <v>0.10100000000000001</v>
      </c>
      <c r="C338" s="7">
        <v>0.1</v>
      </c>
      <c r="D338">
        <v>0.10100000000000001</v>
      </c>
      <c r="E338">
        <v>0.10100000000000001</v>
      </c>
    </row>
    <row r="339" spans="1:5" x14ac:dyDescent="0.3">
      <c r="A339" t="s">
        <v>337</v>
      </c>
      <c r="B339">
        <v>1.581</v>
      </c>
      <c r="C339">
        <v>1.571</v>
      </c>
      <c r="D339">
        <v>1.6279999999999999</v>
      </c>
      <c r="E339">
        <v>1.615</v>
      </c>
    </row>
    <row r="340" spans="1:5" x14ac:dyDescent="0.3">
      <c r="A340" t="s">
        <v>1921</v>
      </c>
      <c r="B340">
        <v>0.71199999999999997</v>
      </c>
      <c r="C340">
        <v>0.71299999999999997</v>
      </c>
      <c r="D340" s="7">
        <v>0.78</v>
      </c>
      <c r="E340">
        <v>0.78800000000000003</v>
      </c>
    </row>
    <row r="341" spans="1:5" x14ac:dyDescent="0.3">
      <c r="A341" t="s">
        <v>2534</v>
      </c>
      <c r="B341" s="7">
        <v>0.19</v>
      </c>
      <c r="C341" s="7">
        <v>0.19</v>
      </c>
      <c r="D341" s="7">
        <v>0.219</v>
      </c>
      <c r="E341" s="7">
        <v>0.218</v>
      </c>
    </row>
    <row r="342" spans="1:5" x14ac:dyDescent="0.3">
      <c r="A342" t="s">
        <v>2404</v>
      </c>
      <c r="B342">
        <v>0.14399999999999999</v>
      </c>
      <c r="C342">
        <v>0.14499999999999999</v>
      </c>
      <c r="D342" s="7">
        <v>0.14599999999999999</v>
      </c>
      <c r="E342" s="7">
        <v>0.15</v>
      </c>
    </row>
    <row r="343" spans="1:5" x14ac:dyDescent="0.3">
      <c r="A343" t="s">
        <v>2535</v>
      </c>
      <c r="B343">
        <v>0.219</v>
      </c>
      <c r="C343">
        <v>0.218</v>
      </c>
      <c r="D343" s="7">
        <v>0.23699999999999999</v>
      </c>
      <c r="E343" s="7">
        <v>0.24</v>
      </c>
    </row>
    <row r="344" spans="1:5" x14ac:dyDescent="0.3">
      <c r="A344" t="s">
        <v>2405</v>
      </c>
      <c r="B344">
        <v>0.159</v>
      </c>
      <c r="C344">
        <v>0.159</v>
      </c>
      <c r="D344" s="7">
        <v>0.17799999999999999</v>
      </c>
      <c r="E344" s="7">
        <v>0.18</v>
      </c>
    </row>
    <row r="345" spans="1:5" x14ac:dyDescent="0.3">
      <c r="A345" t="s">
        <v>1922</v>
      </c>
      <c r="B345">
        <v>0.86899999999999999</v>
      </c>
      <c r="C345">
        <v>0.85799999999999998</v>
      </c>
      <c r="D345">
        <v>0.84799999999999998</v>
      </c>
      <c r="E345">
        <v>0.82699999999999996</v>
      </c>
    </row>
    <row r="346" spans="1:5" x14ac:dyDescent="0.3">
      <c r="A346" t="s">
        <v>2406</v>
      </c>
      <c r="B346">
        <v>0.58899999999999997</v>
      </c>
      <c r="C346">
        <v>0.57899999999999996</v>
      </c>
      <c r="D346" s="7">
        <v>0.54800000000000004</v>
      </c>
      <c r="E346" s="7">
        <v>0.52900000000000003</v>
      </c>
    </row>
    <row r="347" spans="1:5" x14ac:dyDescent="0.3">
      <c r="A347" t="s">
        <v>2536</v>
      </c>
      <c r="B347" s="7">
        <v>0.28000000000000003</v>
      </c>
      <c r="C347">
        <v>0.27800000000000002</v>
      </c>
      <c r="D347" s="7">
        <v>0.3</v>
      </c>
      <c r="E347" s="7">
        <v>0.29699999999999999</v>
      </c>
    </row>
    <row r="348" spans="1:5" x14ac:dyDescent="0.3">
      <c r="A348" t="s">
        <v>2147</v>
      </c>
      <c r="B348">
        <v>1E-3</v>
      </c>
      <c r="C348">
        <v>1E-3</v>
      </c>
    </row>
    <row r="349" spans="1:5" x14ac:dyDescent="0.3">
      <c r="A349" t="s">
        <v>1923</v>
      </c>
      <c r="B349">
        <v>1.3640000000000001</v>
      </c>
      <c r="C349" s="7">
        <v>1.42</v>
      </c>
      <c r="D349">
        <v>1.0409999999999999</v>
      </c>
      <c r="E349">
        <v>1.0880000000000001</v>
      </c>
    </row>
    <row r="350" spans="1:5" x14ac:dyDescent="0.3">
      <c r="A350" t="s">
        <v>1924</v>
      </c>
      <c r="B350" s="7">
        <v>0.17</v>
      </c>
      <c r="C350">
        <v>0.17899999999999999</v>
      </c>
      <c r="D350">
        <v>0.152</v>
      </c>
      <c r="E350" s="7">
        <v>0.16</v>
      </c>
    </row>
    <row r="351" spans="1:5" x14ac:dyDescent="0.3">
      <c r="A351" t="s">
        <v>1925</v>
      </c>
      <c r="B351">
        <v>1.194</v>
      </c>
      <c r="C351">
        <v>1.2410000000000001</v>
      </c>
      <c r="D351">
        <v>0.88900000000000001</v>
      </c>
      <c r="E351">
        <v>0.92800000000000005</v>
      </c>
    </row>
    <row r="352" spans="1:5" x14ac:dyDescent="0.3">
      <c r="A352" t="s">
        <v>2148</v>
      </c>
      <c r="B352">
        <v>0.96299999999999997</v>
      </c>
      <c r="C352">
        <v>0.997</v>
      </c>
      <c r="D352">
        <v>0.68899999999999995</v>
      </c>
      <c r="E352">
        <v>0.71599999999999997</v>
      </c>
    </row>
    <row r="353" spans="1:5" x14ac:dyDescent="0.3">
      <c r="A353" t="s">
        <v>2149</v>
      </c>
      <c r="B353">
        <v>0.63100000000000001</v>
      </c>
      <c r="C353">
        <v>0.65300000000000002</v>
      </c>
      <c r="D353">
        <v>0.40600000000000003</v>
      </c>
      <c r="E353">
        <v>0.42099999999999999</v>
      </c>
    </row>
    <row r="354" spans="1:5" x14ac:dyDescent="0.3">
      <c r="A354" t="s">
        <v>2537</v>
      </c>
      <c r="B354">
        <v>0.16900000000000001</v>
      </c>
      <c r="C354">
        <v>0.17499999999999999</v>
      </c>
      <c r="D354">
        <v>0.14199999999999999</v>
      </c>
      <c r="E354">
        <v>0.14899999999999999</v>
      </c>
    </row>
    <row r="355" spans="1:5" x14ac:dyDescent="0.3">
      <c r="A355" t="s">
        <v>1989</v>
      </c>
      <c r="B355">
        <v>0.16300000000000001</v>
      </c>
      <c r="C355">
        <v>0.16900000000000001</v>
      </c>
      <c r="D355" s="7">
        <v>0.14000000000000001</v>
      </c>
      <c r="E355">
        <v>0.14599999999999999</v>
      </c>
    </row>
    <row r="356" spans="1:5" x14ac:dyDescent="0.3">
      <c r="A356" t="s">
        <v>2153</v>
      </c>
      <c r="B356">
        <v>0.23100000000000001</v>
      </c>
      <c r="C356">
        <v>0.24399999999999999</v>
      </c>
      <c r="D356" s="7">
        <v>0.2</v>
      </c>
      <c r="E356">
        <v>0.21199999999999999</v>
      </c>
    </row>
    <row r="357" spans="1:5" x14ac:dyDescent="0.3">
      <c r="D357" s="7"/>
    </row>
    <row r="358" spans="1:5" x14ac:dyDescent="0.3">
      <c r="A358" s="8" t="s">
        <v>22</v>
      </c>
      <c r="B358" s="9">
        <v>100</v>
      </c>
      <c r="C358" s="9">
        <v>100</v>
      </c>
      <c r="D358" s="9">
        <v>100</v>
      </c>
      <c r="E358" s="9">
        <v>100</v>
      </c>
    </row>
    <row r="359" spans="1:5" x14ac:dyDescent="0.3">
      <c r="A359" s="8"/>
      <c r="B359" s="9"/>
      <c r="C359" s="9"/>
      <c r="D359" s="9"/>
      <c r="E359" s="9"/>
    </row>
    <row r="360" spans="1:5" x14ac:dyDescent="0.3">
      <c r="A360" s="8" t="s">
        <v>23</v>
      </c>
      <c r="B360">
        <v>58.396000000000001</v>
      </c>
      <c r="C360">
        <v>56.819000000000003</v>
      </c>
      <c r="D360">
        <v>61.243000000000002</v>
      </c>
      <c r="E360">
        <v>59.722999999999999</v>
      </c>
    </row>
    <row r="361" spans="1:5" x14ac:dyDescent="0.3">
      <c r="A361" s="8" t="s">
        <v>24</v>
      </c>
      <c r="B361">
        <v>18.309000000000001</v>
      </c>
      <c r="C361">
        <v>17.535</v>
      </c>
      <c r="D361">
        <v>20.001000000000001</v>
      </c>
      <c r="E361">
        <v>19.135999999999999</v>
      </c>
    </row>
    <row r="362" spans="1:5" x14ac:dyDescent="0.3">
      <c r="A362" s="8" t="s">
        <v>25</v>
      </c>
      <c r="B362">
        <v>40.087000000000003</v>
      </c>
      <c r="C362">
        <v>39.283999999999999</v>
      </c>
      <c r="D362">
        <v>41.241999999999997</v>
      </c>
      <c r="E362">
        <v>40.587000000000003</v>
      </c>
    </row>
    <row r="363" spans="1:5" x14ac:dyDescent="0.3">
      <c r="A363" s="8" t="s">
        <v>26</v>
      </c>
      <c r="B363">
        <v>17.760999999999999</v>
      </c>
      <c r="C363">
        <v>17.616</v>
      </c>
      <c r="D363">
        <v>18.885000000000002</v>
      </c>
      <c r="E363">
        <v>18.786000000000001</v>
      </c>
    </row>
    <row r="364" spans="1:5" x14ac:dyDescent="0.3">
      <c r="A364" s="8" t="s">
        <v>27</v>
      </c>
      <c r="B364">
        <v>4.1920000000000002</v>
      </c>
      <c r="C364">
        <v>3.952</v>
      </c>
      <c r="D364">
        <v>4.2220000000000004</v>
      </c>
      <c r="E364">
        <v>3.9910000000000001</v>
      </c>
    </row>
    <row r="365" spans="1:5" x14ac:dyDescent="0.3">
      <c r="A365" s="8" t="s">
        <v>28</v>
      </c>
      <c r="B365">
        <v>13.569000000000001</v>
      </c>
      <c r="C365">
        <v>13.664</v>
      </c>
      <c r="D365">
        <v>14.664</v>
      </c>
      <c r="E365">
        <v>14.795</v>
      </c>
    </row>
    <row r="366" spans="1:5" x14ac:dyDescent="0.3">
      <c r="A366" s="8" t="s">
        <v>29</v>
      </c>
      <c r="B366">
        <v>22.327000000000002</v>
      </c>
      <c r="C366">
        <v>21.667000000000002</v>
      </c>
      <c r="D366">
        <v>22.356999999999999</v>
      </c>
      <c r="E366">
        <v>21.800999999999998</v>
      </c>
    </row>
    <row r="367" spans="1:5" x14ac:dyDescent="0.3">
      <c r="A367" s="8"/>
    </row>
    <row r="368" spans="1:5" x14ac:dyDescent="0.3">
      <c r="A368" s="8" t="s">
        <v>30</v>
      </c>
      <c r="B368">
        <v>41.603999999999999</v>
      </c>
      <c r="C368">
        <v>43.180999999999997</v>
      </c>
      <c r="D368">
        <v>38.756999999999998</v>
      </c>
      <c r="E368">
        <v>40.277000000000001</v>
      </c>
    </row>
    <row r="369" spans="1:5" x14ac:dyDescent="0.3">
      <c r="A369" s="8" t="s">
        <v>31</v>
      </c>
      <c r="B369" s="7">
        <v>5.12</v>
      </c>
      <c r="C369">
        <v>5.0970000000000004</v>
      </c>
      <c r="D369">
        <v>4.8319999999999999</v>
      </c>
      <c r="E369">
        <v>4.819</v>
      </c>
    </row>
    <row r="370" spans="1:5" x14ac:dyDescent="0.3">
      <c r="A370" s="8" t="s">
        <v>59</v>
      </c>
      <c r="B370">
        <v>22.591999999999999</v>
      </c>
      <c r="C370">
        <v>23.925000000000001</v>
      </c>
      <c r="D370">
        <v>20.545000000000002</v>
      </c>
      <c r="E370">
        <v>21.838000000000001</v>
      </c>
    </row>
    <row r="371" spans="1:5" x14ac:dyDescent="0.3">
      <c r="A371" s="37" t="s">
        <v>1869</v>
      </c>
      <c r="B371" s="7">
        <v>5.76</v>
      </c>
      <c r="C371">
        <v>5.8739999999999997</v>
      </c>
      <c r="D371">
        <v>6.1760000000000002</v>
      </c>
      <c r="E371">
        <v>6.3289999999999997</v>
      </c>
    </row>
    <row r="372" spans="1:5" x14ac:dyDescent="0.3">
      <c r="A372" s="37" t="s">
        <v>1868</v>
      </c>
      <c r="B372">
        <v>3.9329999999999998</v>
      </c>
      <c r="C372">
        <v>4.0679999999999996</v>
      </c>
      <c r="D372">
        <v>3.573</v>
      </c>
      <c r="E372">
        <v>3.661</v>
      </c>
    </row>
    <row r="373" spans="1:5" x14ac:dyDescent="0.3">
      <c r="A373" s="37" t="s">
        <v>1867</v>
      </c>
      <c r="B373" s="7">
        <v>4.2</v>
      </c>
      <c r="C373">
        <v>4.2169999999999996</v>
      </c>
      <c r="D373">
        <v>3.6309999999999998</v>
      </c>
      <c r="E373" s="7">
        <v>3.63</v>
      </c>
    </row>
    <row r="374" spans="1:5" x14ac:dyDescent="0.3">
      <c r="A374" s="2"/>
      <c r="B374" s="7"/>
    </row>
    <row r="375" spans="1:5" x14ac:dyDescent="0.3">
      <c r="A375" s="3" t="s">
        <v>2768</v>
      </c>
      <c r="B375" s="7"/>
    </row>
    <row r="376" spans="1:5" x14ac:dyDescent="0.3">
      <c r="B376" s="7"/>
    </row>
    <row r="377" spans="1:5" x14ac:dyDescent="0.3">
      <c r="A377" t="s">
        <v>36</v>
      </c>
      <c r="B377">
        <v>82.677999999999997</v>
      </c>
      <c r="C377">
        <v>83.423000000000002</v>
      </c>
      <c r="D377" s="4">
        <v>81.073999999999998</v>
      </c>
      <c r="E377">
        <v>81.911000000000001</v>
      </c>
    </row>
    <row r="378" spans="1:5" x14ac:dyDescent="0.3">
      <c r="A378" t="s">
        <v>37</v>
      </c>
      <c r="B378" s="7">
        <v>68.349999999999994</v>
      </c>
      <c r="C378">
        <v>68.072000000000003</v>
      </c>
      <c r="D378">
        <v>71.247</v>
      </c>
      <c r="E378">
        <v>70.995000000000005</v>
      </c>
    </row>
    <row r="379" spans="1:5" x14ac:dyDescent="0.3">
      <c r="A379" t="s">
        <v>60</v>
      </c>
      <c r="B379">
        <v>90.173000000000002</v>
      </c>
      <c r="C379">
        <v>89.174000000000007</v>
      </c>
      <c r="D379">
        <v>90.674999999999997</v>
      </c>
      <c r="E379">
        <v>89.736000000000004</v>
      </c>
    </row>
    <row r="380" spans="1:5" x14ac:dyDescent="0.3">
      <c r="A380" t="s">
        <v>39</v>
      </c>
      <c r="B380">
        <v>95.283000000000001</v>
      </c>
      <c r="C380" s="7">
        <v>95.13</v>
      </c>
      <c r="D380">
        <v>95.712999999999994</v>
      </c>
      <c r="E380">
        <v>95.608000000000004</v>
      </c>
    </row>
    <row r="381" spans="1:5" x14ac:dyDescent="0.3">
      <c r="A381" t="s">
        <v>61</v>
      </c>
      <c r="B381" s="7">
        <v>79.87</v>
      </c>
      <c r="C381">
        <v>79.596999999999994</v>
      </c>
      <c r="D381">
        <v>81.611000000000004</v>
      </c>
      <c r="E381">
        <v>81.373000000000005</v>
      </c>
    </row>
    <row r="382" spans="1:5" x14ac:dyDescent="0.3">
      <c r="B382" s="7"/>
    </row>
    <row r="383" spans="1:5" x14ac:dyDescent="0.3">
      <c r="A383" t="s">
        <v>40</v>
      </c>
      <c r="B383">
        <v>41.073999999999998</v>
      </c>
      <c r="C383">
        <v>40.241999999999997</v>
      </c>
      <c r="D383">
        <v>42.317</v>
      </c>
      <c r="E383">
        <v>41.634</v>
      </c>
    </row>
    <row r="384" spans="1:5" x14ac:dyDescent="0.3">
      <c r="A384" t="s">
        <v>41</v>
      </c>
      <c r="B384">
        <v>18.747</v>
      </c>
      <c r="C384">
        <v>18.574000000000002</v>
      </c>
      <c r="D384">
        <v>19.960999999999999</v>
      </c>
      <c r="E384">
        <v>19.832999999999998</v>
      </c>
    </row>
    <row r="385" spans="1:5" x14ac:dyDescent="0.3">
      <c r="A385" s="25" t="s">
        <v>2771</v>
      </c>
      <c r="B385">
        <v>14.555</v>
      </c>
      <c r="C385">
        <v>14.622</v>
      </c>
      <c r="D385">
        <v>15.739000000000001</v>
      </c>
      <c r="E385">
        <v>15.842000000000001</v>
      </c>
    </row>
    <row r="386" spans="1:5" x14ac:dyDescent="0.3">
      <c r="A386" t="s">
        <v>42</v>
      </c>
      <c r="B386">
        <v>36.069000000000003</v>
      </c>
      <c r="C386">
        <v>35.152000000000001</v>
      </c>
      <c r="D386">
        <v>38.886000000000003</v>
      </c>
      <c r="E386">
        <v>37.921999999999997</v>
      </c>
    </row>
    <row r="387" spans="1:5" x14ac:dyDescent="0.3">
      <c r="A387" t="s">
        <v>63</v>
      </c>
      <c r="B387">
        <v>36.484000000000002</v>
      </c>
      <c r="C387">
        <v>38.084000000000003</v>
      </c>
      <c r="D387">
        <v>33.924999999999997</v>
      </c>
      <c r="E387">
        <v>35.457999999999998</v>
      </c>
    </row>
    <row r="388" spans="1:5" x14ac:dyDescent="0.3">
      <c r="A388" t="s">
        <v>44</v>
      </c>
      <c r="B388">
        <v>37.671999999999997</v>
      </c>
      <c r="C388" s="4">
        <v>39.113</v>
      </c>
      <c r="D388">
        <v>35.183999999999997</v>
      </c>
      <c r="E388">
        <v>36.616999999999997</v>
      </c>
    </row>
    <row r="390" spans="1:5" x14ac:dyDescent="0.3">
      <c r="A390" t="s">
        <v>68</v>
      </c>
      <c r="B390">
        <v>9.8480000000000008</v>
      </c>
      <c r="C390">
        <v>9.3309999999999995</v>
      </c>
      <c r="D390">
        <v>10.821999999999999</v>
      </c>
      <c r="E390" s="7">
        <v>10.24</v>
      </c>
    </row>
    <row r="391" spans="1:5" x14ac:dyDescent="0.3">
      <c r="A391" t="s">
        <v>45</v>
      </c>
      <c r="B391">
        <v>1.5740000000000001</v>
      </c>
      <c r="C391">
        <v>1.417</v>
      </c>
      <c r="D391">
        <v>1.7509999999999999</v>
      </c>
      <c r="E391">
        <v>1.5740000000000001</v>
      </c>
    </row>
    <row r="392" spans="1:5" x14ac:dyDescent="0.3">
      <c r="A392" t="s">
        <v>69</v>
      </c>
      <c r="B392">
        <v>2.1539999999999999</v>
      </c>
      <c r="C392" s="4">
        <v>2.012</v>
      </c>
      <c r="D392">
        <v>2.3980000000000001</v>
      </c>
      <c r="E392">
        <v>2.246</v>
      </c>
    </row>
    <row r="393" spans="1:5" x14ac:dyDescent="0.3">
      <c r="A393" t="s">
        <v>46</v>
      </c>
      <c r="B393">
        <v>6.0389999999999997</v>
      </c>
      <c r="C393">
        <v>6.0620000000000003</v>
      </c>
      <c r="D393">
        <v>6.8879999999999999</v>
      </c>
      <c r="E393">
        <v>6.9349999999999996</v>
      </c>
    </row>
    <row r="394" spans="1:5" x14ac:dyDescent="0.3">
      <c r="A394" t="s">
        <v>64</v>
      </c>
      <c r="B394">
        <v>15.146000000000001</v>
      </c>
      <c r="C394">
        <v>16.138000000000002</v>
      </c>
      <c r="D394">
        <v>14.798999999999999</v>
      </c>
      <c r="E394">
        <v>15.763</v>
      </c>
    </row>
    <row r="395" spans="1:5" x14ac:dyDescent="0.3">
      <c r="A395" t="s">
        <v>47</v>
      </c>
      <c r="B395">
        <v>6.4450000000000003</v>
      </c>
      <c r="C395">
        <v>6.7990000000000004</v>
      </c>
      <c r="D395">
        <v>6.1879999999999997</v>
      </c>
      <c r="E395">
        <v>6.5519999999999996</v>
      </c>
    </row>
    <row r="396" spans="1:5" x14ac:dyDescent="0.3">
      <c r="A396" t="s">
        <v>48</v>
      </c>
      <c r="B396">
        <v>4.6609999999999996</v>
      </c>
      <c r="C396">
        <v>4.734</v>
      </c>
      <c r="D396">
        <v>3.702</v>
      </c>
      <c r="E396">
        <v>3.7949999999999999</v>
      </c>
    </row>
    <row r="398" spans="1:5" x14ac:dyDescent="0.3">
      <c r="A398" t="s">
        <v>49</v>
      </c>
      <c r="B398">
        <v>10.834</v>
      </c>
      <c r="C398">
        <v>11.132999999999999</v>
      </c>
      <c r="D398">
        <v>11.651999999999999</v>
      </c>
      <c r="E398">
        <v>11.981999999999999</v>
      </c>
    </row>
    <row r="399" spans="1:5" x14ac:dyDescent="0.3">
      <c r="A399" t="s">
        <v>50</v>
      </c>
      <c r="B399">
        <v>89.165999999999997</v>
      </c>
      <c r="C399">
        <v>88.867000000000004</v>
      </c>
      <c r="D399">
        <v>88.347999999999999</v>
      </c>
      <c r="E399">
        <v>88.018000000000001</v>
      </c>
    </row>
    <row r="400" spans="1:5" x14ac:dyDescent="0.3">
      <c r="A400" t="s">
        <v>51</v>
      </c>
      <c r="B400">
        <v>71.843999999999994</v>
      </c>
      <c r="C400" s="7">
        <v>72.290000000000006</v>
      </c>
      <c r="D400">
        <v>69.423000000000002</v>
      </c>
      <c r="E400">
        <v>69.929000000000002</v>
      </c>
    </row>
    <row r="401" spans="1:5" x14ac:dyDescent="0.3">
      <c r="A401" t="s">
        <v>52</v>
      </c>
      <c r="B401">
        <v>33.738999999999997</v>
      </c>
      <c r="C401">
        <v>32.792000000000002</v>
      </c>
      <c r="D401">
        <v>34.139000000000003</v>
      </c>
      <c r="E401">
        <v>33.311999999999998</v>
      </c>
    </row>
    <row r="402" spans="1:5" x14ac:dyDescent="0.3">
      <c r="A402" t="s">
        <v>53</v>
      </c>
      <c r="B402">
        <v>7.335</v>
      </c>
      <c r="C402" s="7">
        <v>7.45</v>
      </c>
      <c r="D402">
        <v>8.1780000000000008</v>
      </c>
      <c r="E402">
        <v>8.3219999999999992</v>
      </c>
    </row>
    <row r="403" spans="1:5" x14ac:dyDescent="0.3">
      <c r="A403" t="s">
        <v>54</v>
      </c>
      <c r="B403">
        <v>38.103999999999999</v>
      </c>
      <c r="C403">
        <v>39.497999999999998</v>
      </c>
      <c r="D403">
        <v>35.283999999999999</v>
      </c>
      <c r="E403">
        <v>36.616999999999997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workbookViewId="0">
      <selection activeCell="L13" sqref="L13"/>
    </sheetView>
  </sheetViews>
  <sheetFormatPr defaultRowHeight="14.4" x14ac:dyDescent="0.3"/>
  <cols>
    <col min="1" max="1" width="48.109375" customWidth="1"/>
    <col min="2" max="2" width="12.109375" customWidth="1"/>
    <col min="3" max="3" width="10.88671875" customWidth="1"/>
    <col min="4" max="5" width="12.109375" customWidth="1"/>
    <col min="6" max="6" width="11" customWidth="1"/>
    <col min="8" max="8" width="11.109375" customWidth="1"/>
    <col min="9" max="9" width="10.6640625" customWidth="1"/>
  </cols>
  <sheetData>
    <row r="1" spans="1:11" ht="28.8" x14ac:dyDescent="0.3">
      <c r="A1" s="20" t="s">
        <v>1855</v>
      </c>
    </row>
    <row r="2" spans="1:11" ht="115.2" x14ac:dyDescent="0.3">
      <c r="A2" s="2" t="s">
        <v>10</v>
      </c>
      <c r="B2" s="21" t="s">
        <v>1856</v>
      </c>
      <c r="C2" s="21" t="s">
        <v>1940</v>
      </c>
      <c r="D2" s="21" t="s">
        <v>1854</v>
      </c>
      <c r="E2" s="21" t="s">
        <v>1941</v>
      </c>
      <c r="F2" s="21" t="s">
        <v>1860</v>
      </c>
      <c r="G2" s="21" t="s">
        <v>1861</v>
      </c>
      <c r="H2" s="21" t="s">
        <v>1862</v>
      </c>
    </row>
    <row r="3" spans="1:11" x14ac:dyDescent="0.3">
      <c r="A3" s="3" t="s">
        <v>75</v>
      </c>
    </row>
    <row r="5" spans="1:11" x14ac:dyDescent="0.3">
      <c r="A5" t="s">
        <v>22</v>
      </c>
      <c r="B5" s="9">
        <v>100</v>
      </c>
      <c r="C5" s="9">
        <v>100</v>
      </c>
      <c r="D5" s="9">
        <v>100</v>
      </c>
      <c r="E5" s="9">
        <v>100</v>
      </c>
      <c r="F5" s="9">
        <v>100</v>
      </c>
      <c r="G5" s="9">
        <v>100</v>
      </c>
      <c r="H5" s="9">
        <v>100</v>
      </c>
    </row>
    <row r="6" spans="1:11" x14ac:dyDescent="0.3">
      <c r="K6" s="25"/>
    </row>
    <row r="7" spans="1:11" x14ac:dyDescent="0.3">
      <c r="A7" t="s">
        <v>76</v>
      </c>
      <c r="B7">
        <v>18.684999999999999</v>
      </c>
      <c r="C7">
        <v>20.353000000000002</v>
      </c>
      <c r="D7">
        <v>19.242000000000001</v>
      </c>
      <c r="E7">
        <v>20.946000000000002</v>
      </c>
      <c r="F7">
        <f>F8+F19</f>
        <v>18.812999999999999</v>
      </c>
      <c r="G7" s="7">
        <v>20.48</v>
      </c>
      <c r="H7" s="7">
        <v>26.19</v>
      </c>
      <c r="K7" s="25"/>
    </row>
    <row r="8" spans="1:11" x14ac:dyDescent="0.3">
      <c r="A8" t="s">
        <v>78</v>
      </c>
      <c r="B8">
        <v>17.655000000000001</v>
      </c>
      <c r="C8">
        <v>19.236999999999998</v>
      </c>
      <c r="D8">
        <v>18.161000000000001</v>
      </c>
      <c r="E8">
        <v>19.777000000000001</v>
      </c>
      <c r="F8">
        <v>17.718</v>
      </c>
      <c r="G8" s="4">
        <v>19.297000000000001</v>
      </c>
      <c r="H8">
        <v>24.044</v>
      </c>
    </row>
    <row r="9" spans="1:11" x14ac:dyDescent="0.3">
      <c r="A9" t="s">
        <v>79</v>
      </c>
      <c r="B9">
        <v>12.202</v>
      </c>
      <c r="C9">
        <v>13.427</v>
      </c>
      <c r="D9">
        <v>12.616</v>
      </c>
      <c r="E9">
        <v>13.898999999999999</v>
      </c>
      <c r="F9">
        <v>12.234999999999999</v>
      </c>
      <c r="G9">
        <v>13.493</v>
      </c>
      <c r="H9">
        <v>18.754000000000001</v>
      </c>
    </row>
    <row r="10" spans="1:11" x14ac:dyDescent="0.3">
      <c r="A10" t="s">
        <v>80</v>
      </c>
      <c r="B10">
        <v>1.518</v>
      </c>
      <c r="C10">
        <v>1.6830000000000001</v>
      </c>
      <c r="D10">
        <v>1.5429999999999999</v>
      </c>
      <c r="E10">
        <v>1.7150000000000001</v>
      </c>
      <c r="F10" s="7">
        <v>1.53</v>
      </c>
      <c r="G10">
        <v>1.6919999999999999</v>
      </c>
      <c r="H10">
        <v>2.5129999999999999</v>
      </c>
    </row>
    <row r="11" spans="1:11" x14ac:dyDescent="0.3">
      <c r="A11" t="s">
        <v>81</v>
      </c>
      <c r="B11">
        <v>4.1890000000000001</v>
      </c>
      <c r="C11">
        <v>4.6630000000000003</v>
      </c>
      <c r="D11">
        <v>4.3630000000000004</v>
      </c>
      <c r="E11">
        <v>4.8620000000000001</v>
      </c>
      <c r="F11">
        <v>3.9430000000000001</v>
      </c>
      <c r="G11">
        <v>4.399</v>
      </c>
      <c r="H11">
        <v>6.157</v>
      </c>
    </row>
    <row r="12" spans="1:11" x14ac:dyDescent="0.3">
      <c r="A12" t="s">
        <v>82</v>
      </c>
      <c r="B12">
        <v>1.8420000000000001</v>
      </c>
      <c r="C12" s="7">
        <v>1.81</v>
      </c>
      <c r="D12">
        <v>1.6830000000000001</v>
      </c>
      <c r="E12">
        <v>1.8560000000000001</v>
      </c>
      <c r="F12">
        <v>1.6539999999999999</v>
      </c>
      <c r="G12">
        <v>1.821</v>
      </c>
      <c r="H12">
        <v>2.7570000000000001</v>
      </c>
    </row>
    <row r="13" spans="1:11" x14ac:dyDescent="0.3">
      <c r="A13" t="s">
        <v>83</v>
      </c>
      <c r="B13">
        <v>1.702</v>
      </c>
      <c r="C13">
        <v>1.762</v>
      </c>
      <c r="D13">
        <v>1.7569999999999999</v>
      </c>
      <c r="E13">
        <v>1.8180000000000001</v>
      </c>
      <c r="F13">
        <v>1.7589999999999999</v>
      </c>
      <c r="G13">
        <v>1.837</v>
      </c>
      <c r="H13">
        <v>3.1150000000000002</v>
      </c>
    </row>
    <row r="14" spans="1:11" x14ac:dyDescent="0.3">
      <c r="A14" t="s">
        <v>84</v>
      </c>
      <c r="B14">
        <v>0.41799999999999998</v>
      </c>
      <c r="C14">
        <v>0.44700000000000001</v>
      </c>
      <c r="D14" s="7">
        <v>0.44</v>
      </c>
      <c r="E14" s="7">
        <v>0.47199999999999998</v>
      </c>
      <c r="F14">
        <v>0.435</v>
      </c>
      <c r="G14">
        <v>0.46600000000000003</v>
      </c>
      <c r="H14">
        <v>0.753</v>
      </c>
    </row>
    <row r="15" spans="1:11" x14ac:dyDescent="0.3">
      <c r="A15" t="s">
        <v>85</v>
      </c>
      <c r="B15">
        <v>0.34799999999999998</v>
      </c>
      <c r="C15">
        <v>0.376</v>
      </c>
      <c r="D15">
        <v>0.36699999999999999</v>
      </c>
      <c r="E15">
        <v>0.39800000000000002</v>
      </c>
      <c r="F15" s="7">
        <v>0.36</v>
      </c>
      <c r="G15" s="7">
        <v>0.39</v>
      </c>
      <c r="H15">
        <v>0.60099999999999998</v>
      </c>
    </row>
    <row r="16" spans="1:11" x14ac:dyDescent="0.3">
      <c r="A16" t="s">
        <v>86</v>
      </c>
      <c r="B16">
        <v>1.375</v>
      </c>
      <c r="C16">
        <v>1.5569999999999999</v>
      </c>
      <c r="D16">
        <v>1.4179999999999999</v>
      </c>
      <c r="E16">
        <v>1.615</v>
      </c>
      <c r="F16">
        <v>1.5129999999999999</v>
      </c>
      <c r="G16">
        <v>1.728</v>
      </c>
      <c r="H16">
        <v>1.8049999999999999</v>
      </c>
    </row>
    <row r="17" spans="1:8" x14ac:dyDescent="0.3">
      <c r="A17" t="s">
        <v>87</v>
      </c>
      <c r="B17">
        <v>1.0129999999999999</v>
      </c>
      <c r="C17">
        <v>1.129</v>
      </c>
      <c r="D17">
        <v>1.0449999999999999</v>
      </c>
      <c r="E17">
        <v>1.1639999999999999</v>
      </c>
      <c r="F17">
        <v>1.0409999999999999</v>
      </c>
      <c r="G17">
        <v>1.161</v>
      </c>
      <c r="H17">
        <v>1.052</v>
      </c>
    </row>
    <row r="18" spans="1:8" x14ac:dyDescent="0.3">
      <c r="A18" t="s">
        <v>88</v>
      </c>
      <c r="B18">
        <v>5.4539999999999997</v>
      </c>
      <c r="C18" s="7">
        <v>5.81</v>
      </c>
      <c r="D18">
        <v>5.5449999999999999</v>
      </c>
      <c r="E18">
        <v>5.8769999999999998</v>
      </c>
      <c r="F18">
        <v>5.4829999999999997</v>
      </c>
      <c r="G18">
        <v>5.8040000000000003</v>
      </c>
      <c r="H18">
        <v>5.2910000000000004</v>
      </c>
    </row>
    <row r="19" spans="1:8" x14ac:dyDescent="0.3">
      <c r="A19" t="s">
        <v>89</v>
      </c>
      <c r="B19">
        <v>1.0289999999999999</v>
      </c>
      <c r="C19">
        <v>1.1160000000000001</v>
      </c>
      <c r="D19" s="7">
        <v>1.08</v>
      </c>
      <c r="E19" s="7">
        <v>1.169</v>
      </c>
      <c r="F19">
        <v>1.095</v>
      </c>
      <c r="G19">
        <v>1.1830000000000001</v>
      </c>
      <c r="H19">
        <v>2.1469999999999998</v>
      </c>
    </row>
    <row r="21" spans="1:8" x14ac:dyDescent="0.3">
      <c r="A21" t="s">
        <v>91</v>
      </c>
      <c r="B21">
        <v>44.999000000000002</v>
      </c>
      <c r="C21">
        <v>41.667000000000002</v>
      </c>
      <c r="D21">
        <v>44.258000000000003</v>
      </c>
      <c r="E21">
        <v>40.957000000000001</v>
      </c>
      <c r="F21">
        <v>43.911000000000001</v>
      </c>
      <c r="G21">
        <v>40.683</v>
      </c>
      <c r="H21">
        <v>35.481999999999999</v>
      </c>
    </row>
    <row r="22" spans="1:8" x14ac:dyDescent="0.3">
      <c r="A22" t="s">
        <v>92</v>
      </c>
      <c r="B22" s="7">
        <v>30.91</v>
      </c>
      <c r="C22" s="7">
        <v>28.038</v>
      </c>
      <c r="D22">
        <v>29.827000000000002</v>
      </c>
      <c r="E22">
        <v>26.969000000000001</v>
      </c>
      <c r="F22">
        <v>29.181000000000001</v>
      </c>
      <c r="G22">
        <v>26.373000000000001</v>
      </c>
      <c r="H22" s="12">
        <v>21.713000000000001</v>
      </c>
    </row>
    <row r="23" spans="1:8" x14ac:dyDescent="0.3">
      <c r="A23" t="s">
        <v>93</v>
      </c>
      <c r="B23">
        <v>5.2729999999999997</v>
      </c>
      <c r="C23">
        <v>4.9820000000000002</v>
      </c>
      <c r="D23">
        <v>5.5350000000000001</v>
      </c>
      <c r="E23">
        <v>5.2380000000000004</v>
      </c>
      <c r="F23" s="7">
        <v>5.6241000000000003</v>
      </c>
      <c r="G23">
        <v>5.3220000000000001</v>
      </c>
      <c r="H23">
        <v>4.5309999999999997</v>
      </c>
    </row>
    <row r="24" spans="1:8" x14ac:dyDescent="0.3">
      <c r="A24" t="s">
        <v>94</v>
      </c>
      <c r="B24">
        <v>0.73399999999999999</v>
      </c>
      <c r="C24">
        <v>0.502</v>
      </c>
      <c r="D24">
        <v>0.73499999999999999</v>
      </c>
      <c r="E24">
        <v>0.504</v>
      </c>
      <c r="F24">
        <v>0.71099999999999997</v>
      </c>
      <c r="G24">
        <v>0.48799999999999999</v>
      </c>
      <c r="H24" s="7">
        <v>0.41</v>
      </c>
    </row>
    <row r="25" spans="1:8" x14ac:dyDescent="0.3">
      <c r="A25" t="s">
        <v>95</v>
      </c>
      <c r="B25">
        <v>24.904</v>
      </c>
      <c r="C25">
        <v>22.553000000000001</v>
      </c>
      <c r="D25">
        <v>23.556999999999999</v>
      </c>
      <c r="E25">
        <v>21.227</v>
      </c>
      <c r="F25">
        <v>22.846</v>
      </c>
      <c r="G25">
        <v>20.562999999999999</v>
      </c>
      <c r="H25">
        <v>16.771999999999998</v>
      </c>
    </row>
    <row r="26" spans="1:8" x14ac:dyDescent="0.3">
      <c r="A26" t="s">
        <v>96</v>
      </c>
      <c r="B26">
        <v>10.396000000000001</v>
      </c>
      <c r="C26">
        <v>9.1370000000000005</v>
      </c>
      <c r="D26">
        <v>10.166</v>
      </c>
      <c r="E26">
        <v>8.9209999999999994</v>
      </c>
      <c r="F26">
        <v>9.9670000000000005</v>
      </c>
      <c r="G26">
        <v>8.7530000000000001</v>
      </c>
      <c r="H26">
        <v>6.0629999999999997</v>
      </c>
    </row>
    <row r="27" spans="1:8" x14ac:dyDescent="0.3">
      <c r="A27" t="s">
        <v>97</v>
      </c>
      <c r="B27">
        <v>10.901999999999999</v>
      </c>
      <c r="C27">
        <v>10.163</v>
      </c>
      <c r="D27">
        <v>9.6859999999999999</v>
      </c>
      <c r="E27">
        <v>8.9870000000000001</v>
      </c>
      <c r="F27">
        <v>9.2110000000000003</v>
      </c>
      <c r="G27">
        <v>8.5069999999999997</v>
      </c>
      <c r="H27">
        <v>6.9219999999999997</v>
      </c>
    </row>
    <row r="28" spans="1:8" x14ac:dyDescent="0.3">
      <c r="A28" t="s">
        <v>98</v>
      </c>
      <c r="B28">
        <v>3.6059999999999999</v>
      </c>
      <c r="C28">
        <v>3.254</v>
      </c>
      <c r="D28">
        <v>3.7050000000000001</v>
      </c>
      <c r="E28" s="7">
        <v>3.32</v>
      </c>
      <c r="F28">
        <v>3.6680000000000001</v>
      </c>
      <c r="G28">
        <v>3.3029999999999999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ent="0.3">
      <c r="A30" t="s">
        <v>102</v>
      </c>
      <c r="B30">
        <v>0.82799999999999996</v>
      </c>
      <c r="C30">
        <v>0.93100000000000005</v>
      </c>
      <c r="D30">
        <v>0.85899999999999999</v>
      </c>
      <c r="E30">
        <v>0.96899999999999997</v>
      </c>
      <c r="F30">
        <v>0.86799999999999999</v>
      </c>
      <c r="G30">
        <v>0.98099999999999998</v>
      </c>
      <c r="H30">
        <v>0.95599999999999996</v>
      </c>
    </row>
    <row r="31" spans="1:8" x14ac:dyDescent="0.3">
      <c r="A31" t="s">
        <v>103</v>
      </c>
      <c r="B31">
        <v>6.4770000000000003</v>
      </c>
      <c r="C31">
        <v>6.3730000000000002</v>
      </c>
      <c r="D31">
        <v>6.3259999999999996</v>
      </c>
      <c r="E31">
        <v>6.2210000000000001</v>
      </c>
      <c r="F31">
        <v>6.516</v>
      </c>
      <c r="G31">
        <v>6.3979999999999997</v>
      </c>
      <c r="H31">
        <v>5.5049999999999999</v>
      </c>
    </row>
    <row r="32" spans="1:8" x14ac:dyDescent="0.3">
      <c r="A32" t="s">
        <v>104</v>
      </c>
      <c r="B32">
        <v>4.6070000000000002</v>
      </c>
      <c r="C32">
        <v>4.5839999999999996</v>
      </c>
      <c r="D32">
        <v>4.2309999999999999</v>
      </c>
      <c r="E32">
        <v>4.2149999999999999</v>
      </c>
      <c r="F32" s="7">
        <v>4.2891000000000004</v>
      </c>
      <c r="G32">
        <v>4.2679999999999998</v>
      </c>
      <c r="H32">
        <v>4.085</v>
      </c>
    </row>
    <row r="33" spans="1:8" x14ac:dyDescent="0.3">
      <c r="A33" t="s">
        <v>105</v>
      </c>
      <c r="B33">
        <v>1.214</v>
      </c>
      <c r="C33">
        <v>1.2090000000000001</v>
      </c>
      <c r="D33">
        <v>0.879</v>
      </c>
      <c r="E33">
        <v>0.875</v>
      </c>
      <c r="F33">
        <v>0.89700000000000002</v>
      </c>
      <c r="G33">
        <v>0.89200000000000002</v>
      </c>
      <c r="H33" s="7">
        <v>1.1000000000000001</v>
      </c>
    </row>
    <row r="34" spans="1:8" x14ac:dyDescent="0.3">
      <c r="A34" t="s">
        <v>106</v>
      </c>
      <c r="B34">
        <v>3.3929999999999998</v>
      </c>
      <c r="C34">
        <v>3.375</v>
      </c>
      <c r="D34">
        <v>3.3519999999999999</v>
      </c>
      <c r="E34" s="7">
        <v>3.34</v>
      </c>
      <c r="F34">
        <v>3.391</v>
      </c>
      <c r="G34">
        <v>3.375</v>
      </c>
      <c r="H34" s="7">
        <v>2.9849999999999999</v>
      </c>
    </row>
    <row r="35" spans="1:8" x14ac:dyDescent="0.3">
      <c r="A35" t="s">
        <v>107</v>
      </c>
      <c r="B35" s="7">
        <v>1.87</v>
      </c>
      <c r="C35" s="7">
        <v>1.788</v>
      </c>
      <c r="D35">
        <v>2.0960000000000001</v>
      </c>
      <c r="E35">
        <v>2.0059999999999998</v>
      </c>
      <c r="F35">
        <v>2.2269999999999999</v>
      </c>
      <c r="G35" s="7">
        <v>2.13</v>
      </c>
      <c r="H35">
        <v>1.419</v>
      </c>
    </row>
    <row r="36" spans="1:8" x14ac:dyDescent="0.3">
      <c r="A36" t="s">
        <v>108</v>
      </c>
      <c r="B36">
        <v>7.6120000000000001</v>
      </c>
      <c r="C36">
        <v>7.2560000000000002</v>
      </c>
      <c r="D36">
        <v>8.1050000000000004</v>
      </c>
      <c r="E36">
        <v>7.7670000000000003</v>
      </c>
      <c r="F36" s="13">
        <v>8.2149999999999999</v>
      </c>
      <c r="G36">
        <v>7.9119999999999999</v>
      </c>
      <c r="H36">
        <v>8.2650000000000006</v>
      </c>
    </row>
    <row r="37" spans="1:8" x14ac:dyDescent="0.3">
      <c r="A37" t="s">
        <v>109</v>
      </c>
      <c r="B37">
        <v>4.1390000000000002</v>
      </c>
      <c r="C37">
        <v>4.2309999999999999</v>
      </c>
      <c r="D37">
        <v>4.4569999999999999</v>
      </c>
      <c r="E37">
        <v>4.5709999999999997</v>
      </c>
      <c r="F37">
        <v>4.6020000000000003</v>
      </c>
      <c r="G37">
        <v>4.7350000000000003</v>
      </c>
      <c r="H37">
        <v>4.5709999999999997</v>
      </c>
    </row>
    <row r="38" spans="1:8" x14ac:dyDescent="0.3">
      <c r="A38" t="s">
        <v>110</v>
      </c>
      <c r="B38">
        <v>1.4590000000000001</v>
      </c>
      <c r="C38">
        <v>1.4990000000000001</v>
      </c>
      <c r="D38">
        <v>1.542</v>
      </c>
      <c r="E38">
        <v>1.601</v>
      </c>
      <c r="F38">
        <v>1.5589999999999999</v>
      </c>
      <c r="G38">
        <v>1.6160000000000001</v>
      </c>
      <c r="H38">
        <v>1.569</v>
      </c>
    </row>
    <row r="39" spans="1:8" x14ac:dyDescent="0.3">
      <c r="A39" t="s">
        <v>111</v>
      </c>
      <c r="B39">
        <v>2.0150000000000001</v>
      </c>
      <c r="C39">
        <v>1.5269999999999999</v>
      </c>
      <c r="D39">
        <v>2.1059999999999999</v>
      </c>
      <c r="E39">
        <v>1.5960000000000001</v>
      </c>
      <c r="F39">
        <v>2.0529999999999999</v>
      </c>
      <c r="G39" s="7">
        <v>1.56</v>
      </c>
      <c r="H39">
        <v>2.125</v>
      </c>
    </row>
    <row r="41" spans="1:8" x14ac:dyDescent="0.3">
      <c r="A41" t="s">
        <v>113</v>
      </c>
      <c r="B41">
        <v>5.1070000000000002</v>
      </c>
      <c r="C41">
        <v>5.1139999999999999</v>
      </c>
      <c r="D41">
        <v>5.4859999999999998</v>
      </c>
      <c r="E41">
        <v>5.524</v>
      </c>
      <c r="F41" s="7">
        <v>5.8</v>
      </c>
      <c r="G41">
        <v>5.8360000000000003</v>
      </c>
      <c r="H41">
        <v>9.0109999999999992</v>
      </c>
    </row>
    <row r="42" spans="1:8" x14ac:dyDescent="0.3">
      <c r="A42" t="s">
        <v>114</v>
      </c>
      <c r="B42">
        <v>4.4459999999999997</v>
      </c>
      <c r="C42">
        <v>4.4889999999999999</v>
      </c>
      <c r="D42">
        <v>4.819</v>
      </c>
      <c r="E42">
        <v>4.8860000000000001</v>
      </c>
      <c r="F42">
        <v>5.1369999999999996</v>
      </c>
      <c r="G42" s="7">
        <v>5.2</v>
      </c>
      <c r="H42" s="7">
        <v>7.61</v>
      </c>
    </row>
    <row r="43" spans="1:8" x14ac:dyDescent="0.3">
      <c r="A43" t="s">
        <v>115</v>
      </c>
      <c r="B43">
        <v>1.3959999999999999</v>
      </c>
      <c r="C43">
        <v>1.391</v>
      </c>
      <c r="D43">
        <v>1.532</v>
      </c>
      <c r="E43">
        <v>1.5309999999999999</v>
      </c>
      <c r="F43">
        <v>1.6459999999999999</v>
      </c>
      <c r="G43">
        <v>1.6439999999999999</v>
      </c>
      <c r="H43" s="7">
        <v>2.4300000000000002</v>
      </c>
    </row>
    <row r="44" spans="1:8" x14ac:dyDescent="0.3">
      <c r="A44" t="s">
        <v>116</v>
      </c>
      <c r="B44">
        <v>1.7010000000000001</v>
      </c>
      <c r="C44">
        <v>1.7190000000000001</v>
      </c>
      <c r="D44">
        <v>1.891</v>
      </c>
      <c r="E44">
        <v>1.927</v>
      </c>
      <c r="F44">
        <v>2.044</v>
      </c>
      <c r="G44">
        <v>2.081</v>
      </c>
      <c r="H44">
        <v>3.2519999999999998</v>
      </c>
    </row>
    <row r="45" spans="1:8" x14ac:dyDescent="0.3">
      <c r="A45" t="s">
        <v>117</v>
      </c>
      <c r="B45">
        <v>0.108</v>
      </c>
      <c r="C45">
        <v>0.124</v>
      </c>
      <c r="D45">
        <v>0.11799999999999999</v>
      </c>
      <c r="E45">
        <v>0.13100000000000001</v>
      </c>
      <c r="F45">
        <v>0.127</v>
      </c>
      <c r="G45">
        <v>0.14399999999999999</v>
      </c>
      <c r="H45">
        <v>0.122</v>
      </c>
    </row>
    <row r="46" spans="1:8" ht="14.4" customHeight="1" x14ac:dyDescent="0.3">
      <c r="A46" t="s">
        <v>119</v>
      </c>
      <c r="B46">
        <v>0.66900000000000004</v>
      </c>
      <c r="C46">
        <v>0.70599999999999996</v>
      </c>
      <c r="D46">
        <v>0.69799999999999995</v>
      </c>
      <c r="E46">
        <v>0.73499999999999999</v>
      </c>
      <c r="F46">
        <v>0.71599999999999997</v>
      </c>
      <c r="G46">
        <v>0.75700000000000001</v>
      </c>
      <c r="H46">
        <v>1.3520000000000001</v>
      </c>
    </row>
    <row r="47" spans="1:8" ht="13.2" customHeight="1" x14ac:dyDescent="0.3">
      <c r="A47" t="s">
        <v>120</v>
      </c>
      <c r="B47">
        <v>0.57199999999999995</v>
      </c>
      <c r="C47" s="7">
        <v>0.55000000000000004</v>
      </c>
      <c r="D47" s="7">
        <v>0.57999999999999996</v>
      </c>
      <c r="E47" s="7">
        <v>0.56200000000000006</v>
      </c>
      <c r="F47" s="14" t="s">
        <v>118</v>
      </c>
      <c r="G47">
        <v>0.57499999999999996</v>
      </c>
      <c r="H47">
        <v>0.45200000000000001</v>
      </c>
    </row>
    <row r="48" spans="1:8" x14ac:dyDescent="0.3">
      <c r="A48" t="s">
        <v>121</v>
      </c>
      <c r="B48">
        <v>0.66200000000000003</v>
      </c>
      <c r="C48">
        <v>0.625</v>
      </c>
      <c r="D48">
        <v>0.66600000000000004</v>
      </c>
      <c r="E48">
        <v>0.63700000000000001</v>
      </c>
      <c r="F48">
        <v>0.66200000000000003</v>
      </c>
      <c r="G48">
        <v>0.63600000000000001</v>
      </c>
      <c r="H48">
        <v>1.401</v>
      </c>
    </row>
    <row r="50" spans="1:8" x14ac:dyDescent="0.3">
      <c r="A50" t="s">
        <v>123</v>
      </c>
      <c r="B50">
        <v>18.571999999999999</v>
      </c>
      <c r="C50">
        <v>20.902000000000001</v>
      </c>
      <c r="D50">
        <v>17.806000000000001</v>
      </c>
      <c r="E50">
        <v>20.045000000000002</v>
      </c>
      <c r="F50">
        <v>18.027000000000001</v>
      </c>
      <c r="G50">
        <v>20.233000000000001</v>
      </c>
      <c r="H50">
        <v>13.289</v>
      </c>
    </row>
    <row r="51" spans="1:8" x14ac:dyDescent="0.3">
      <c r="A51" t="s">
        <v>124</v>
      </c>
      <c r="B51">
        <v>17.506</v>
      </c>
      <c r="C51">
        <v>19.962</v>
      </c>
      <c r="D51">
        <v>16.782</v>
      </c>
      <c r="E51">
        <v>19.120999999999999</v>
      </c>
      <c r="F51" s="7">
        <v>16.93</v>
      </c>
      <c r="G51">
        <v>19.248999999999999</v>
      </c>
      <c r="H51">
        <v>11.992000000000001</v>
      </c>
    </row>
    <row r="52" spans="1:8" x14ac:dyDescent="0.3">
      <c r="A52" t="s">
        <v>125</v>
      </c>
      <c r="B52">
        <v>3.7309999999999999</v>
      </c>
      <c r="C52">
        <v>3.9460000000000002</v>
      </c>
      <c r="D52">
        <v>3.9340000000000002</v>
      </c>
      <c r="E52">
        <v>4.1539999999999999</v>
      </c>
      <c r="F52">
        <v>4.0389999999999997</v>
      </c>
      <c r="G52">
        <v>4.2750000000000004</v>
      </c>
      <c r="H52">
        <v>1.9239999999999999</v>
      </c>
    </row>
    <row r="53" spans="1:8" x14ac:dyDescent="0.3">
      <c r="A53" t="s">
        <v>127</v>
      </c>
      <c r="B53">
        <v>2.8380000000000001</v>
      </c>
      <c r="C53">
        <v>3.6219999999999999</v>
      </c>
      <c r="D53">
        <v>3.1480000000000001</v>
      </c>
      <c r="E53">
        <v>4.0190000000000001</v>
      </c>
      <c r="F53" s="7">
        <v>3.02</v>
      </c>
      <c r="G53">
        <v>3.855</v>
      </c>
      <c r="H53">
        <v>2.0950000000000002</v>
      </c>
    </row>
    <row r="54" spans="1:8" x14ac:dyDescent="0.3">
      <c r="A54" t="s">
        <v>126</v>
      </c>
      <c r="B54">
        <v>5.6189999999999998</v>
      </c>
      <c r="C54">
        <v>6.4290000000000003</v>
      </c>
      <c r="D54">
        <v>4.1829999999999998</v>
      </c>
      <c r="E54">
        <v>4.7690000000000001</v>
      </c>
      <c r="F54">
        <v>4.2050000000000001</v>
      </c>
      <c r="G54">
        <v>4.7859999999999996</v>
      </c>
      <c r="H54">
        <v>3.165</v>
      </c>
    </row>
    <row r="55" spans="1:8" x14ac:dyDescent="0.3">
      <c r="A55" t="s">
        <v>128</v>
      </c>
      <c r="B55">
        <v>1.4730000000000001</v>
      </c>
      <c r="C55">
        <v>1.621</v>
      </c>
      <c r="D55">
        <v>1.5149999999999999</v>
      </c>
      <c r="E55">
        <v>1.665</v>
      </c>
      <c r="F55" s="7">
        <v>1.516</v>
      </c>
      <c r="G55">
        <v>1.6639999999999999</v>
      </c>
      <c r="H55">
        <v>1.1259999999999999</v>
      </c>
    </row>
    <row r="56" spans="1:8" x14ac:dyDescent="0.3">
      <c r="A56" t="s">
        <v>129</v>
      </c>
      <c r="B56">
        <v>3.8450000000000002</v>
      </c>
      <c r="C56">
        <v>4.3440000000000003</v>
      </c>
      <c r="D56">
        <v>4.0010000000000003</v>
      </c>
      <c r="E56">
        <v>4.5140000000000002</v>
      </c>
      <c r="F56">
        <v>4.149</v>
      </c>
      <c r="G56">
        <v>4.6680000000000001</v>
      </c>
      <c r="H56">
        <v>3.6819999999999999</v>
      </c>
    </row>
    <row r="57" spans="1:8" x14ac:dyDescent="0.3">
      <c r="A57" t="s">
        <v>130</v>
      </c>
      <c r="B57">
        <v>0.71199999999999997</v>
      </c>
      <c r="C57">
        <v>0.79400000000000004</v>
      </c>
      <c r="D57">
        <v>0.71399999999999997</v>
      </c>
      <c r="E57">
        <v>0.80400000000000005</v>
      </c>
      <c r="F57" s="7">
        <v>0.73299999999999998</v>
      </c>
      <c r="G57">
        <v>0.81499999999999995</v>
      </c>
      <c r="H57">
        <v>0.79300000000000004</v>
      </c>
    </row>
    <row r="58" spans="1:8" x14ac:dyDescent="0.3">
      <c r="A58" t="s">
        <v>131</v>
      </c>
      <c r="B58">
        <v>3.133</v>
      </c>
      <c r="C58" s="7">
        <v>3.55</v>
      </c>
      <c r="D58">
        <v>3.2879999999999998</v>
      </c>
      <c r="E58" s="7">
        <v>3.71</v>
      </c>
      <c r="F58">
        <v>3.4159999999999999</v>
      </c>
      <c r="G58">
        <v>3.8540000000000001</v>
      </c>
      <c r="H58">
        <v>2.8889999999999998</v>
      </c>
    </row>
    <row r="59" spans="1:8" x14ac:dyDescent="0.3">
      <c r="A59" t="s">
        <v>132</v>
      </c>
      <c r="B59">
        <v>1.0660000000000001</v>
      </c>
      <c r="C59" s="7">
        <v>0.94</v>
      </c>
      <c r="D59">
        <v>1.024</v>
      </c>
      <c r="E59">
        <v>0.92400000000000004</v>
      </c>
      <c r="F59" s="7">
        <v>1.097</v>
      </c>
      <c r="G59">
        <v>0.98499999999999999</v>
      </c>
      <c r="H59">
        <v>1.296</v>
      </c>
    </row>
    <row r="61" spans="1:8" x14ac:dyDescent="0.3">
      <c r="A61" t="s">
        <v>133</v>
      </c>
      <c r="B61">
        <v>4.8170000000000002</v>
      </c>
      <c r="C61">
        <v>4.3719999999999999</v>
      </c>
      <c r="D61">
        <v>4.9589999999999996</v>
      </c>
      <c r="E61">
        <v>4.4889999999999999</v>
      </c>
      <c r="F61" s="7">
        <v>4.9690000000000003</v>
      </c>
      <c r="G61">
        <v>4.492</v>
      </c>
      <c r="H61">
        <v>6.8890000000000002</v>
      </c>
    </row>
    <row r="62" spans="1:8" x14ac:dyDescent="0.3">
      <c r="A62" t="s">
        <v>135</v>
      </c>
      <c r="B62">
        <v>0.80200000000000005</v>
      </c>
      <c r="C62">
        <v>0.73099999999999998</v>
      </c>
      <c r="D62">
        <v>0.84499999999999997</v>
      </c>
      <c r="E62">
        <v>0.77100000000000002</v>
      </c>
      <c r="F62">
        <v>0.85899999999999999</v>
      </c>
      <c r="G62" s="7">
        <v>0.78</v>
      </c>
      <c r="H62">
        <v>0.78100000000000003</v>
      </c>
    </row>
    <row r="63" spans="1:8" x14ac:dyDescent="0.3">
      <c r="A63" t="s">
        <v>134</v>
      </c>
      <c r="B63">
        <v>4.0149999999999997</v>
      </c>
      <c r="C63">
        <v>3.641</v>
      </c>
      <c r="D63">
        <v>4.1150000000000002</v>
      </c>
      <c r="E63">
        <v>3.7170000000000001</v>
      </c>
      <c r="F63" s="7">
        <v>4.1100000000000003</v>
      </c>
      <c r="G63">
        <v>3.7120000000000002</v>
      </c>
      <c r="H63">
        <v>6.1070000000000002</v>
      </c>
    </row>
    <row r="64" spans="1:8" x14ac:dyDescent="0.3">
      <c r="A64" t="s">
        <v>136</v>
      </c>
      <c r="B64">
        <v>1.911</v>
      </c>
      <c r="C64">
        <v>1.843</v>
      </c>
      <c r="D64">
        <v>1.982</v>
      </c>
      <c r="E64" s="7">
        <v>1.9</v>
      </c>
      <c r="F64">
        <v>2.0070000000000001</v>
      </c>
      <c r="G64">
        <v>1.9159999999999999</v>
      </c>
      <c r="H64">
        <v>3.004</v>
      </c>
    </row>
    <row r="65" spans="1:8" x14ac:dyDescent="0.3">
      <c r="A65" t="s">
        <v>137</v>
      </c>
      <c r="B65">
        <v>2.1040000000000001</v>
      </c>
      <c r="C65">
        <v>1.798</v>
      </c>
      <c r="D65">
        <v>2.133</v>
      </c>
      <c r="E65">
        <v>1.8169999999999999</v>
      </c>
      <c r="F65" s="7">
        <v>2.1030000000000002</v>
      </c>
      <c r="G65">
        <v>1.796</v>
      </c>
      <c r="H65">
        <v>3.1030000000000002</v>
      </c>
    </row>
    <row r="67" spans="1:8" x14ac:dyDescent="0.3">
      <c r="A67" t="s">
        <v>138</v>
      </c>
      <c r="B67">
        <v>3.738</v>
      </c>
      <c r="C67">
        <v>3.556</v>
      </c>
      <c r="D67">
        <v>3.9630000000000001</v>
      </c>
      <c r="E67">
        <v>3.794</v>
      </c>
      <c r="F67">
        <v>4.085</v>
      </c>
      <c r="G67" s="7">
        <v>3.91</v>
      </c>
      <c r="H67">
        <v>3.6859999999999999</v>
      </c>
    </row>
    <row r="68" spans="1:8" x14ac:dyDescent="0.3">
      <c r="A68" t="s">
        <v>139</v>
      </c>
      <c r="B68">
        <v>2.214</v>
      </c>
      <c r="C68">
        <v>2.2480000000000002</v>
      </c>
      <c r="D68" s="7">
        <v>2.33</v>
      </c>
      <c r="E68" s="7">
        <v>2.3959999999999999</v>
      </c>
      <c r="F68">
        <v>2.423</v>
      </c>
      <c r="G68">
        <v>2.4969999999999999</v>
      </c>
      <c r="H68">
        <v>2.1219999999999999</v>
      </c>
    </row>
    <row r="69" spans="1:8" x14ac:dyDescent="0.3">
      <c r="A69" t="s">
        <v>140</v>
      </c>
      <c r="B69">
        <v>1.5229999999999999</v>
      </c>
      <c r="C69">
        <v>1.3080000000000001</v>
      </c>
      <c r="D69">
        <v>1.633</v>
      </c>
      <c r="E69">
        <v>1.3979999999999999</v>
      </c>
      <c r="F69">
        <v>1.6619999999999999</v>
      </c>
      <c r="G69">
        <v>1.413</v>
      </c>
      <c r="H69">
        <v>1.5640000000000001</v>
      </c>
    </row>
    <row r="71" spans="1:8" x14ac:dyDescent="0.3">
      <c r="A71" t="s">
        <v>141</v>
      </c>
      <c r="B71">
        <v>4.0810000000000004</v>
      </c>
      <c r="C71">
        <v>4.0350000000000001</v>
      </c>
      <c r="D71">
        <v>4.2869999999999999</v>
      </c>
      <c r="E71">
        <v>4.2450000000000001</v>
      </c>
      <c r="F71">
        <v>4.3940000000000001</v>
      </c>
      <c r="G71">
        <v>4.367</v>
      </c>
      <c r="H71">
        <v>5.4530000000000003</v>
      </c>
    </row>
    <row r="72" spans="1:8" x14ac:dyDescent="0.3">
      <c r="A72" t="s">
        <v>142</v>
      </c>
      <c r="B72" s="7">
        <v>1.08</v>
      </c>
      <c r="C72" s="7">
        <v>1.306</v>
      </c>
      <c r="D72">
        <v>1.1519999999999999</v>
      </c>
      <c r="E72">
        <v>1.3919999999999999</v>
      </c>
      <c r="F72">
        <v>1.202</v>
      </c>
      <c r="G72">
        <v>1.454</v>
      </c>
      <c r="H72">
        <v>1.861</v>
      </c>
    </row>
    <row r="73" spans="1:8" x14ac:dyDescent="0.3">
      <c r="A73" t="s">
        <v>143</v>
      </c>
      <c r="B73">
        <v>1.6319999999999999</v>
      </c>
      <c r="C73">
        <v>1.6839999999999999</v>
      </c>
      <c r="D73">
        <v>1.7070000000000001</v>
      </c>
      <c r="E73">
        <v>1.762</v>
      </c>
      <c r="F73">
        <v>1.752</v>
      </c>
      <c r="G73">
        <v>1.8129999999999999</v>
      </c>
      <c r="H73">
        <v>2.5630000000000002</v>
      </c>
    </row>
    <row r="74" spans="1:8" x14ac:dyDescent="0.3">
      <c r="A74" t="s">
        <v>144</v>
      </c>
      <c r="B74">
        <v>0.72799999999999998</v>
      </c>
      <c r="C74">
        <v>0.79600000000000004</v>
      </c>
      <c r="D74">
        <v>0.76200000000000001</v>
      </c>
      <c r="E74">
        <v>0.83799999999999997</v>
      </c>
      <c r="F74">
        <v>0.79100000000000004</v>
      </c>
      <c r="G74">
        <v>0.871</v>
      </c>
      <c r="H74">
        <v>1.2989999999999999</v>
      </c>
    </row>
    <row r="75" spans="1:8" x14ac:dyDescent="0.3">
      <c r="A75" t="s">
        <v>145</v>
      </c>
      <c r="B75">
        <v>0.90500000000000003</v>
      </c>
      <c r="C75">
        <v>0.88800000000000001</v>
      </c>
      <c r="D75">
        <v>0.94499999999999995</v>
      </c>
      <c r="E75">
        <v>0.92400000000000004</v>
      </c>
      <c r="F75">
        <v>0.96099999999999997</v>
      </c>
      <c r="G75">
        <v>0.94199999999999995</v>
      </c>
      <c r="H75">
        <v>1.264</v>
      </c>
    </row>
    <row r="76" spans="1:8" x14ac:dyDescent="0.3">
      <c r="A76" t="s">
        <v>146</v>
      </c>
      <c r="B76">
        <v>1.369</v>
      </c>
      <c r="C76">
        <v>1.046</v>
      </c>
      <c r="D76">
        <v>1.427</v>
      </c>
      <c r="E76">
        <v>1.091</v>
      </c>
      <c r="F76">
        <v>1.4410000000000001</v>
      </c>
      <c r="G76" s="7">
        <v>1.1000000000000001</v>
      </c>
      <c r="H76">
        <v>1.0289999999999999</v>
      </c>
    </row>
    <row r="77" spans="1:8" x14ac:dyDescent="0.3">
      <c r="A77" t="s">
        <v>147</v>
      </c>
      <c r="B77">
        <v>0.17399999999999999</v>
      </c>
      <c r="C77">
        <v>0.156</v>
      </c>
      <c r="D77">
        <v>0.183</v>
      </c>
      <c r="E77">
        <v>0.16300000000000001</v>
      </c>
      <c r="F77">
        <v>0.189</v>
      </c>
      <c r="G77">
        <v>0.16600000000000001</v>
      </c>
      <c r="H77">
        <v>0.20699999999999999</v>
      </c>
    </row>
    <row r="78" spans="1:8" x14ac:dyDescent="0.3">
      <c r="A78" t="s">
        <v>148</v>
      </c>
      <c r="B78">
        <v>1.1950000000000001</v>
      </c>
      <c r="C78" s="7">
        <v>0.89</v>
      </c>
      <c r="D78">
        <v>1.2450000000000001</v>
      </c>
      <c r="E78">
        <v>0.92900000000000005</v>
      </c>
      <c r="F78">
        <v>1.252</v>
      </c>
      <c r="G78">
        <v>0.93400000000000005</v>
      </c>
      <c r="H78">
        <v>0.82199999999999995</v>
      </c>
    </row>
    <row r="80" spans="1:8" x14ac:dyDescent="0.3">
      <c r="A80" s="3"/>
    </row>
    <row r="81" spans="1:8" x14ac:dyDescent="0.3">
      <c r="A81" s="3" t="s">
        <v>149</v>
      </c>
    </row>
    <row r="83" spans="1:8" x14ac:dyDescent="0.3">
      <c r="A83" t="s">
        <v>150</v>
      </c>
      <c r="B83">
        <v>59.063000000000002</v>
      </c>
      <c r="C83">
        <v>61.878</v>
      </c>
      <c r="D83">
        <v>59.213000000000001</v>
      </c>
      <c r="E83">
        <v>62.073999999999998</v>
      </c>
      <c r="F83">
        <v>59.305999999999997</v>
      </c>
      <c r="G83">
        <v>62.155999999999999</v>
      </c>
      <c r="H83">
        <v>62.304000000000002</v>
      </c>
    </row>
    <row r="84" spans="1:8" x14ac:dyDescent="0.3">
      <c r="A84" t="s">
        <v>151</v>
      </c>
      <c r="B84">
        <v>18.684999999999999</v>
      </c>
      <c r="C84">
        <v>20.353000000000002</v>
      </c>
      <c r="D84">
        <v>19.242000000000001</v>
      </c>
      <c r="E84">
        <v>20.946000000000002</v>
      </c>
      <c r="F84">
        <v>18.812999999999999</v>
      </c>
      <c r="G84" s="7">
        <v>20.48</v>
      </c>
      <c r="H84" s="7">
        <v>26.19</v>
      </c>
    </row>
    <row r="85" spans="1:8" x14ac:dyDescent="0.3">
      <c r="A85" t="s">
        <v>152</v>
      </c>
      <c r="B85">
        <v>40.378999999999998</v>
      </c>
      <c r="C85">
        <v>41.524000000000001</v>
      </c>
      <c r="D85">
        <v>39.972000000000001</v>
      </c>
      <c r="E85">
        <v>41.128</v>
      </c>
      <c r="F85">
        <v>40.493000000000002</v>
      </c>
      <c r="G85">
        <v>41.677</v>
      </c>
      <c r="H85">
        <v>36.113</v>
      </c>
    </row>
    <row r="86" spans="1:8" x14ac:dyDescent="0.3">
      <c r="A86" t="s">
        <v>153</v>
      </c>
      <c r="B86">
        <v>17.706</v>
      </c>
      <c r="C86">
        <v>18.832000000000001</v>
      </c>
      <c r="D86">
        <v>16.670999999999999</v>
      </c>
      <c r="E86">
        <v>17.651</v>
      </c>
      <c r="F86" s="7">
        <v>17.23</v>
      </c>
      <c r="G86">
        <v>18.201000000000001</v>
      </c>
      <c r="H86">
        <v>19.852</v>
      </c>
    </row>
    <row r="87" spans="1:8" x14ac:dyDescent="0.3">
      <c r="A87" t="s">
        <v>154</v>
      </c>
      <c r="B87">
        <v>4.4459999999999997</v>
      </c>
      <c r="C87">
        <v>4.4889999999999999</v>
      </c>
      <c r="D87">
        <v>4.819</v>
      </c>
      <c r="E87">
        <v>4.8860000000000001</v>
      </c>
      <c r="F87">
        <v>5.1369999999999996</v>
      </c>
      <c r="G87" s="7">
        <v>5.2</v>
      </c>
      <c r="H87" s="7">
        <v>7.61</v>
      </c>
    </row>
    <row r="88" spans="1:8" x14ac:dyDescent="0.3">
      <c r="A88" t="s">
        <v>155</v>
      </c>
      <c r="B88">
        <v>13.260999999999999</v>
      </c>
      <c r="C88">
        <v>14.343</v>
      </c>
      <c r="D88">
        <v>11.852</v>
      </c>
      <c r="E88">
        <v>12.765000000000001</v>
      </c>
      <c r="F88">
        <v>12.093</v>
      </c>
      <c r="G88">
        <v>13.000999999999999</v>
      </c>
      <c r="H88">
        <v>12.242000000000001</v>
      </c>
    </row>
    <row r="89" spans="1:8" x14ac:dyDescent="0.3">
      <c r="A89" t="s">
        <v>156</v>
      </c>
      <c r="B89">
        <v>22.672000000000001</v>
      </c>
      <c r="C89">
        <v>22.692</v>
      </c>
      <c r="D89">
        <v>23.300999999999998</v>
      </c>
      <c r="E89">
        <v>23.477</v>
      </c>
      <c r="F89">
        <v>23.263000000000002</v>
      </c>
      <c r="G89">
        <v>23.475000000000001</v>
      </c>
      <c r="H89">
        <v>16.262</v>
      </c>
    </row>
    <row r="91" spans="1:8" x14ac:dyDescent="0.3">
      <c r="A91" t="s">
        <v>157</v>
      </c>
      <c r="B91">
        <v>40.936999999999998</v>
      </c>
      <c r="C91">
        <v>38.122</v>
      </c>
      <c r="D91">
        <v>40.786999999999999</v>
      </c>
      <c r="E91">
        <v>37.926000000000002</v>
      </c>
      <c r="F91">
        <v>40.694000000000003</v>
      </c>
      <c r="G91">
        <v>37.844000000000001</v>
      </c>
      <c r="H91">
        <v>37.695999999999998</v>
      </c>
    </row>
    <row r="92" spans="1:8" x14ac:dyDescent="0.3">
      <c r="A92" s="8" t="s">
        <v>93</v>
      </c>
      <c r="B92">
        <v>5.2729999999999997</v>
      </c>
      <c r="C92">
        <v>4.9820000000000002</v>
      </c>
      <c r="D92">
        <v>5.5350000000000001</v>
      </c>
      <c r="E92">
        <v>5.2380000000000004</v>
      </c>
      <c r="F92">
        <v>5.6239999999999997</v>
      </c>
      <c r="G92">
        <v>5.3220000000000001</v>
      </c>
      <c r="H92">
        <v>4.5309999999999997</v>
      </c>
    </row>
    <row r="93" spans="1:8" x14ac:dyDescent="0.3">
      <c r="A93" s="8" t="s">
        <v>158</v>
      </c>
      <c r="B93">
        <v>21.692</v>
      </c>
      <c r="C93">
        <v>19.677</v>
      </c>
      <c r="D93" s="7">
        <v>20.82</v>
      </c>
      <c r="E93" s="7">
        <v>18.783999999999999</v>
      </c>
      <c r="F93">
        <v>20.393999999999998</v>
      </c>
      <c r="G93">
        <v>18.384</v>
      </c>
      <c r="H93">
        <v>16.693999999999999</v>
      </c>
    </row>
    <row r="94" spans="1:8" x14ac:dyDescent="0.3">
      <c r="A94" s="8" t="s">
        <v>159</v>
      </c>
      <c r="B94">
        <v>5.673</v>
      </c>
      <c r="C94">
        <v>6.1109999999999998</v>
      </c>
      <c r="D94">
        <v>5.8280000000000003</v>
      </c>
      <c r="E94">
        <v>6.2990000000000004</v>
      </c>
      <c r="F94">
        <v>6.0289999999999999</v>
      </c>
      <c r="G94">
        <v>6.5019999999999998</v>
      </c>
      <c r="H94">
        <v>5.3120000000000003</v>
      </c>
    </row>
    <row r="95" spans="1:8" x14ac:dyDescent="0.3">
      <c r="A95" s="8" t="s">
        <v>161</v>
      </c>
      <c r="B95">
        <v>4.0149999999999997</v>
      </c>
      <c r="C95">
        <v>3.641</v>
      </c>
      <c r="D95">
        <v>4.1150000000000002</v>
      </c>
      <c r="E95">
        <v>3.7170000000000001</v>
      </c>
      <c r="F95" s="7">
        <v>4.1100000000000003</v>
      </c>
      <c r="G95">
        <v>3.7120000000000002</v>
      </c>
      <c r="H95">
        <v>6.1070000000000002</v>
      </c>
    </row>
    <row r="96" spans="1:8" x14ac:dyDescent="0.3">
      <c r="A96" s="8" t="s">
        <v>160</v>
      </c>
      <c r="B96">
        <v>4.2850000000000001</v>
      </c>
      <c r="C96">
        <v>3.7109999999999999</v>
      </c>
      <c r="D96">
        <v>4.4889999999999999</v>
      </c>
      <c r="E96">
        <v>3.8879999999999999</v>
      </c>
      <c r="F96">
        <v>4.5369999999999999</v>
      </c>
      <c r="G96">
        <v>3.9239999999999999</v>
      </c>
      <c r="H96">
        <v>5.0519999999999996</v>
      </c>
    </row>
    <row r="97" spans="1:8" x14ac:dyDescent="0.3">
      <c r="A97" s="8"/>
      <c r="F97" s="3"/>
      <c r="G97" s="3"/>
    </row>
    <row r="98" spans="1:8" x14ac:dyDescent="0.3">
      <c r="A98" s="3" t="s">
        <v>2768</v>
      </c>
      <c r="F98" s="3"/>
      <c r="G98" s="3"/>
    </row>
    <row r="99" spans="1:8" x14ac:dyDescent="0.3">
      <c r="A99" s="3"/>
      <c r="F99" s="3"/>
      <c r="G99" s="3"/>
    </row>
    <row r="100" spans="1:8" x14ac:dyDescent="0.3">
      <c r="A100" t="s">
        <v>36</v>
      </c>
      <c r="B100">
        <v>82.344999999999999</v>
      </c>
      <c r="C100">
        <v>80.763000000000005</v>
      </c>
      <c r="D100">
        <v>81.838999999999999</v>
      </c>
      <c r="E100">
        <v>80.222999999999999</v>
      </c>
      <c r="F100">
        <v>82.281999999999996</v>
      </c>
      <c r="G100">
        <v>80.703000000000003</v>
      </c>
      <c r="H100">
        <v>75.956000000000003</v>
      </c>
    </row>
    <row r="101" spans="1:8" x14ac:dyDescent="0.3">
      <c r="A101" t="s">
        <v>37</v>
      </c>
      <c r="B101" s="7">
        <v>69.09</v>
      </c>
      <c r="C101" s="7">
        <v>71.962000000000003</v>
      </c>
      <c r="D101">
        <v>70.173000000000002</v>
      </c>
      <c r="E101">
        <v>73.031000000000006</v>
      </c>
      <c r="F101" s="7">
        <v>70.819000000000003</v>
      </c>
      <c r="G101">
        <v>73.626999999999995</v>
      </c>
      <c r="H101">
        <v>78.287000000000006</v>
      </c>
    </row>
    <row r="102" spans="1:8" x14ac:dyDescent="0.3">
      <c r="A102" t="s">
        <v>60</v>
      </c>
      <c r="B102">
        <v>91.346000000000004</v>
      </c>
      <c r="C102">
        <v>91.811999999999998</v>
      </c>
      <c r="D102">
        <v>92.727999999999994</v>
      </c>
      <c r="E102">
        <v>93.132000000000005</v>
      </c>
      <c r="F102">
        <v>93.495000000000005</v>
      </c>
      <c r="G102">
        <v>93.855000000000004</v>
      </c>
      <c r="H102">
        <v>95.665000000000006</v>
      </c>
    </row>
    <row r="103" spans="1:8" x14ac:dyDescent="0.3">
      <c r="A103" t="s">
        <v>39</v>
      </c>
      <c r="B103">
        <v>95.183000000000007</v>
      </c>
      <c r="C103">
        <v>95.628</v>
      </c>
      <c r="D103">
        <v>95.040999999999997</v>
      </c>
      <c r="E103">
        <v>95.510999999999996</v>
      </c>
      <c r="F103" s="25">
        <v>95.302999999999997</v>
      </c>
      <c r="G103" s="7">
        <v>95.507999999999996</v>
      </c>
      <c r="H103">
        <v>93.111000000000004</v>
      </c>
    </row>
    <row r="104" spans="1:8" x14ac:dyDescent="0.3">
      <c r="A104" t="s">
        <v>40</v>
      </c>
      <c r="B104">
        <v>41.408000000000001</v>
      </c>
      <c r="C104">
        <v>42.640999999999998</v>
      </c>
      <c r="D104">
        <v>41.052</v>
      </c>
      <c r="E104">
        <v>42.296999999999997</v>
      </c>
      <c r="F104">
        <v>41.588000000000001</v>
      </c>
      <c r="G104">
        <v>42.859000000000002</v>
      </c>
      <c r="H104" s="7">
        <v>38.26</v>
      </c>
    </row>
    <row r="105" spans="1:8" x14ac:dyDescent="0.3">
      <c r="A105" t="s">
        <v>41</v>
      </c>
      <c r="B105">
        <v>18.736000000000001</v>
      </c>
      <c r="C105">
        <v>19.948</v>
      </c>
      <c r="D105">
        <v>17.751000000000001</v>
      </c>
      <c r="E105" s="7">
        <v>18.82</v>
      </c>
      <c r="F105">
        <v>18.324999999999999</v>
      </c>
      <c r="G105">
        <v>19.384</v>
      </c>
      <c r="H105">
        <v>21.998000000000001</v>
      </c>
    </row>
    <row r="106" spans="1:8" x14ac:dyDescent="0.3">
      <c r="A106" t="s">
        <v>2771</v>
      </c>
      <c r="B106" s="7">
        <v>14.29</v>
      </c>
      <c r="C106" s="7">
        <v>15.459</v>
      </c>
      <c r="D106">
        <v>12.932</v>
      </c>
      <c r="E106">
        <v>13.933999999999999</v>
      </c>
      <c r="F106">
        <v>13.188000000000001</v>
      </c>
      <c r="G106">
        <v>14.183999999999999</v>
      </c>
      <c r="H106">
        <v>14.388</v>
      </c>
    </row>
    <row r="107" spans="1:8" x14ac:dyDescent="0.3">
      <c r="A107" t="s">
        <v>42</v>
      </c>
      <c r="B107">
        <v>36.390999999999998</v>
      </c>
      <c r="C107">
        <v>39.185000000000002</v>
      </c>
      <c r="D107">
        <v>35.911999999999999</v>
      </c>
      <c r="E107">
        <v>38.597000000000001</v>
      </c>
      <c r="F107">
        <v>36.042999999999999</v>
      </c>
      <c r="G107">
        <v>38.680999999999997</v>
      </c>
      <c r="H107">
        <v>46.042000000000002</v>
      </c>
    </row>
    <row r="108" spans="1:8" x14ac:dyDescent="0.3">
      <c r="A108" t="s">
        <v>63</v>
      </c>
      <c r="B108">
        <v>35.664000000000001</v>
      </c>
      <c r="C108" s="7">
        <v>33.14</v>
      </c>
      <c r="D108">
        <v>35.252000000000002</v>
      </c>
      <c r="E108">
        <v>32.689</v>
      </c>
      <c r="F108" s="7">
        <v>35.07</v>
      </c>
      <c r="G108">
        <v>32.521999999999998</v>
      </c>
      <c r="H108">
        <v>33.164999999999999</v>
      </c>
    </row>
    <row r="109" spans="1:8" x14ac:dyDescent="0.3">
      <c r="A109" t="s">
        <v>44</v>
      </c>
      <c r="B109">
        <v>36.920999999999999</v>
      </c>
      <c r="C109">
        <v>34.481000000000002</v>
      </c>
      <c r="D109">
        <v>36.671999999999997</v>
      </c>
      <c r="E109">
        <v>34.209000000000003</v>
      </c>
      <c r="F109">
        <v>36.582999999999998</v>
      </c>
      <c r="G109" s="4">
        <v>34.131</v>
      </c>
      <c r="H109">
        <v>31.588999999999999</v>
      </c>
    </row>
    <row r="110" spans="1:8" x14ac:dyDescent="0.3">
      <c r="A110" t="s">
        <v>49</v>
      </c>
      <c r="B110">
        <v>10.313000000000001</v>
      </c>
      <c r="C110" s="7">
        <v>11.115</v>
      </c>
      <c r="D110">
        <v>8.5020000000000007</v>
      </c>
      <c r="E110">
        <v>9.0850000000000009</v>
      </c>
      <c r="F110">
        <v>8.5850000000000009</v>
      </c>
      <c r="G110">
        <v>9.1590000000000007</v>
      </c>
      <c r="H110">
        <v>7.4649999999999999</v>
      </c>
    </row>
    <row r="111" spans="1:8" x14ac:dyDescent="0.3">
      <c r="A111" t="s">
        <v>50</v>
      </c>
      <c r="B111">
        <v>89.686999999999998</v>
      </c>
      <c r="C111">
        <v>88.885000000000005</v>
      </c>
      <c r="D111">
        <v>91.498000000000005</v>
      </c>
      <c r="E111">
        <v>90.915000000000006</v>
      </c>
      <c r="F111">
        <v>91.415000000000006</v>
      </c>
      <c r="G111" s="7">
        <v>90.84</v>
      </c>
      <c r="H111">
        <v>92.534999999999997</v>
      </c>
    </row>
    <row r="112" spans="1:8" x14ac:dyDescent="0.3">
      <c r="A112" t="s">
        <v>51</v>
      </c>
      <c r="B112">
        <v>72.031999999999996</v>
      </c>
      <c r="C112" s="7">
        <v>69.647999999999996</v>
      </c>
      <c r="D112">
        <v>73.337000000000003</v>
      </c>
      <c r="E112">
        <v>71.138000000000005</v>
      </c>
      <c r="F112">
        <v>73.697000000000003</v>
      </c>
      <c r="G112" s="7">
        <v>71.543000000000006</v>
      </c>
      <c r="H112">
        <v>68.491</v>
      </c>
    </row>
    <row r="113" spans="1:8" x14ac:dyDescent="0.3">
      <c r="A113" t="s">
        <v>52</v>
      </c>
      <c r="B113">
        <v>34.488</v>
      </c>
      <c r="C113" s="7">
        <v>34.9</v>
      </c>
      <c r="D113">
        <v>35.902000000000001</v>
      </c>
      <c r="E113">
        <v>36.552</v>
      </c>
      <c r="F113">
        <v>36.395000000000003</v>
      </c>
      <c r="G113">
        <v>37.075000000000003</v>
      </c>
      <c r="H113" s="7">
        <v>33.78</v>
      </c>
    </row>
    <row r="114" spans="1:8" x14ac:dyDescent="0.3">
      <c r="A114" t="s">
        <v>53</v>
      </c>
      <c r="B114" s="7">
        <v>6.92</v>
      </c>
      <c r="C114" s="7">
        <v>7.74</v>
      </c>
      <c r="D114" s="7">
        <v>5.15</v>
      </c>
      <c r="E114" s="7">
        <v>5.7450000000000001</v>
      </c>
      <c r="F114">
        <v>5.194</v>
      </c>
      <c r="G114" s="7">
        <v>5.7850000000000001</v>
      </c>
      <c r="H114" s="7">
        <v>4.4800000000000004</v>
      </c>
    </row>
    <row r="115" spans="1:8" x14ac:dyDescent="0.3">
      <c r="A115" t="s">
        <v>54</v>
      </c>
      <c r="B115">
        <v>37.543999999999997</v>
      </c>
      <c r="C115" s="7">
        <v>34.747</v>
      </c>
      <c r="D115">
        <v>37.435000000000002</v>
      </c>
      <c r="E115">
        <v>34.585999999999999</v>
      </c>
      <c r="F115">
        <v>37.302</v>
      </c>
      <c r="G115">
        <v>34.468000000000004</v>
      </c>
      <c r="H115">
        <v>34.710999999999999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Item Names</vt:lpstr>
      <vt:lpstr>User notes</vt:lpstr>
      <vt:lpstr>1986</vt:lpstr>
      <vt:lpstr>1985</vt:lpstr>
      <vt:lpstr>1984</vt:lpstr>
      <vt:lpstr>1983</vt:lpstr>
      <vt:lpstr>1982</vt:lpstr>
      <vt:lpstr>1980-1981</vt:lpstr>
      <vt:lpstr>1977-1979</vt:lpstr>
      <vt:lpstr>1961-1976</vt:lpstr>
      <vt:lpstr>1952-1960</vt:lpstr>
      <vt:lpstr>1951</vt:lpstr>
      <vt:lpstr>1947-1949</vt:lpstr>
    </vt:vector>
  </TitlesOfParts>
  <Company>Bureau of Labor Statistics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Malik - BLS</dc:creator>
  <cp:lastModifiedBy>Reed, Steve - BLS</cp:lastModifiedBy>
  <cp:lastPrinted>2018-11-19T20:19:33Z</cp:lastPrinted>
  <dcterms:created xsi:type="dcterms:W3CDTF">2017-09-21T16:21:24Z</dcterms:created>
  <dcterms:modified xsi:type="dcterms:W3CDTF">2020-06-23T18:45:17Z</dcterms:modified>
</cp:coreProperties>
</file>