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112\RR\"/>
    </mc:Choice>
  </mc:AlternateContent>
  <bookViews>
    <workbookView xWindow="0" yWindow="0" windowWidth="19200" windowHeight="11748"/>
  </bookViews>
  <sheets>
    <sheet name="R-1" sheetId="1" r:id="rId1"/>
    <sheet name="R-2" sheetId="2" r:id="rId2"/>
    <sheet name="R-3" sheetId="3" r:id="rId3"/>
    <sheet name="R-4" sheetId="4" r:id="rId4"/>
    <sheet name="R-5" sheetId="5" r:id="rId5"/>
    <sheet name="R-6" sheetId="6" r:id="rId6"/>
    <sheet name="R-7" sheetId="7" r:id="rId7"/>
    <sheet name="R-8" sheetId="8" r:id="rId8"/>
    <sheet name="R-9" sheetId="9" r:id="rId9"/>
    <sheet name="R-10" sheetId="10" r:id="rId10"/>
    <sheet name="R-11" sheetId="11" r:id="rId11"/>
    <sheet name="R-12" sheetId="12" r:id="rId12"/>
    <sheet name="R-13" sheetId="13" r:id="rId13"/>
    <sheet name="R-14" sheetId="14" r:id="rId14"/>
    <sheet name="R-15" sheetId="15" r:id="rId15"/>
    <sheet name="R-16" sheetId="16" r:id="rId16"/>
    <sheet name="R-17" sheetId="17" r:id="rId17"/>
    <sheet name="R-18" sheetId="18" r:id="rId18"/>
    <sheet name="R-19" sheetId="19" r:id="rId19"/>
    <sheet name="R-20" sheetId="20" r:id="rId20"/>
    <sheet name="R-21" sheetId="21" r:id="rId21"/>
    <sheet name="R-22" sheetId="22" r:id="rId22"/>
    <sheet name="R-23" sheetId="23" r:id="rId23"/>
    <sheet name="R-24" sheetId="24" r:id="rId2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4" l="1"/>
  <c r="C30" i="24" s="1"/>
  <c r="C31" i="24" s="1"/>
  <c r="C26" i="24"/>
  <c r="C23" i="24"/>
  <c r="C20" i="24"/>
  <c r="C17" i="24"/>
  <c r="C27" i="23"/>
  <c r="C30" i="23" s="1"/>
  <c r="C31" i="23" s="1"/>
  <c r="C26" i="23"/>
  <c r="C23" i="23"/>
  <c r="C20" i="23"/>
  <c r="C17" i="23"/>
  <c r="C27" i="22"/>
  <c r="C30" i="22" s="1"/>
  <c r="C31" i="22" s="1"/>
  <c r="C26" i="22"/>
  <c r="C23" i="22"/>
  <c r="C20" i="22"/>
  <c r="C17" i="22"/>
  <c r="C27" i="21"/>
  <c r="C30" i="21" s="1"/>
  <c r="C31" i="21" s="1"/>
  <c r="C26" i="21"/>
  <c r="C23" i="21"/>
  <c r="C20" i="21"/>
  <c r="C17" i="21"/>
  <c r="C27" i="20"/>
  <c r="C30" i="20" s="1"/>
  <c r="C31" i="20" s="1"/>
  <c r="C26" i="20"/>
  <c r="C23" i="20"/>
  <c r="C20" i="20"/>
  <c r="C17" i="20"/>
  <c r="C27" i="19"/>
  <c r="C30" i="19" s="1"/>
  <c r="C31" i="19" s="1"/>
  <c r="C26" i="19"/>
  <c r="C23" i="19"/>
  <c r="C20" i="19"/>
  <c r="C17" i="19"/>
  <c r="C27" i="18"/>
  <c r="C28" i="18" s="1"/>
  <c r="C26" i="18"/>
  <c r="C23" i="18"/>
  <c r="C20" i="18"/>
  <c r="C17" i="18"/>
  <c r="C27" i="17"/>
  <c r="C30" i="17" s="1"/>
  <c r="C31" i="17" s="1"/>
  <c r="C26" i="17"/>
  <c r="C23" i="17"/>
  <c r="C20" i="17"/>
  <c r="C17" i="17"/>
  <c r="C27" i="16"/>
  <c r="C30" i="16" s="1"/>
  <c r="C31" i="16" s="1"/>
  <c r="C26" i="16"/>
  <c r="C23" i="16"/>
  <c r="C20" i="16"/>
  <c r="C17" i="16"/>
  <c r="C27" i="15"/>
  <c r="C28" i="15" s="1"/>
  <c r="C26" i="15"/>
  <c r="C23" i="15"/>
  <c r="C20" i="15"/>
  <c r="C17" i="15"/>
  <c r="C27" i="14"/>
  <c r="C30" i="14" s="1"/>
  <c r="C31" i="14" s="1"/>
  <c r="C26" i="14"/>
  <c r="C23" i="14"/>
  <c r="C20" i="14"/>
  <c r="C17" i="14"/>
  <c r="C30" i="13"/>
  <c r="C31" i="13" s="1"/>
  <c r="C27" i="13"/>
  <c r="C28" i="13" s="1"/>
  <c r="C26" i="13"/>
  <c r="C23" i="13"/>
  <c r="C20" i="13"/>
  <c r="C17" i="13"/>
  <c r="C27" i="12"/>
  <c r="C30" i="12" s="1"/>
  <c r="C31" i="12" s="1"/>
  <c r="C26" i="12"/>
  <c r="C23" i="12"/>
  <c r="C20" i="12"/>
  <c r="C17" i="12"/>
  <c r="C27" i="11"/>
  <c r="C30" i="11" s="1"/>
  <c r="C31" i="11" s="1"/>
  <c r="C26" i="11"/>
  <c r="C23" i="11"/>
  <c r="C20" i="11"/>
  <c r="C17" i="11"/>
  <c r="C27" i="10"/>
  <c r="C30" i="10" s="1"/>
  <c r="C31" i="10" s="1"/>
  <c r="C26" i="10"/>
  <c r="C23" i="10"/>
  <c r="C20" i="10"/>
  <c r="C17" i="10"/>
  <c r="C27" i="9"/>
  <c r="C30" i="9" s="1"/>
  <c r="C31" i="9" s="1"/>
  <c r="C26" i="9"/>
  <c r="C23" i="9"/>
  <c r="C20" i="9"/>
  <c r="C17" i="9"/>
  <c r="C27" i="8"/>
  <c r="C30" i="8" s="1"/>
  <c r="C31" i="8" s="1"/>
  <c r="C26" i="8"/>
  <c r="C23" i="8"/>
  <c r="C20" i="8"/>
  <c r="C17" i="8"/>
  <c r="C27" i="7"/>
  <c r="C30" i="7" s="1"/>
  <c r="C31" i="7" s="1"/>
  <c r="C26" i="7"/>
  <c r="C23" i="7"/>
  <c r="C20" i="7"/>
  <c r="C17" i="7"/>
  <c r="C30" i="6"/>
  <c r="C31" i="6" s="1"/>
  <c r="C27" i="6"/>
  <c r="C28" i="6" s="1"/>
  <c r="C26" i="6"/>
  <c r="C23" i="6"/>
  <c r="C20" i="6"/>
  <c r="C17" i="6"/>
  <c r="C30" i="5"/>
  <c r="C31" i="5" s="1"/>
  <c r="C27" i="5"/>
  <c r="C28" i="5" s="1"/>
  <c r="C26" i="5"/>
  <c r="C23" i="5"/>
  <c r="C20" i="5"/>
  <c r="C17" i="5"/>
  <c r="C27" i="4"/>
  <c r="C30" i="4" s="1"/>
  <c r="C31" i="4" s="1"/>
  <c r="C26" i="4"/>
  <c r="C23" i="4"/>
  <c r="C20" i="4"/>
  <c r="C17" i="4"/>
  <c r="C27" i="3"/>
  <c r="C30" i="3" s="1"/>
  <c r="C31" i="3" s="1"/>
  <c r="C26" i="3"/>
  <c r="C23" i="3"/>
  <c r="C20" i="3"/>
  <c r="C17" i="3"/>
  <c r="C27" i="2"/>
  <c r="C30" i="2" s="1"/>
  <c r="C31" i="2" s="1"/>
  <c r="C26" i="2"/>
  <c r="C23" i="2"/>
  <c r="C20" i="2"/>
  <c r="C17" i="2"/>
  <c r="C27" i="1"/>
  <c r="C30" i="1" s="1"/>
  <c r="C31" i="1" s="1"/>
  <c r="C26" i="1"/>
  <c r="C23" i="1"/>
  <c r="C20" i="1"/>
  <c r="C17" i="1"/>
  <c r="C28" i="24" l="1"/>
  <c r="C28" i="23"/>
  <c r="C28" i="22"/>
  <c r="C28" i="21"/>
  <c r="C28" i="20"/>
  <c r="C28" i="19"/>
  <c r="C30" i="18"/>
  <c r="C31" i="18" s="1"/>
  <c r="C28" i="17"/>
  <c r="C28" i="16"/>
  <c r="C30" i="15"/>
  <c r="C31" i="15" s="1"/>
  <c r="C28" i="14"/>
  <c r="C28" i="12"/>
  <c r="C28" i="11"/>
  <c r="C28" i="10"/>
  <c r="C28" i="9"/>
  <c r="C28" i="8"/>
  <c r="C28" i="7"/>
  <c r="C28" i="4"/>
  <c r="C28" i="3"/>
  <c r="C28" i="2"/>
  <c r="C28" i="1"/>
</calcChain>
</file>

<file path=xl/sharedStrings.xml><?xml version="1.0" encoding="utf-8"?>
<sst xmlns="http://schemas.openxmlformats.org/spreadsheetml/2006/main" count="800" uniqueCount="55">
  <si>
    <t>Percent</t>
  </si>
  <si>
    <t>Total</t>
  </si>
  <si>
    <t>Apparel</t>
  </si>
  <si>
    <t>Transportation</t>
  </si>
  <si>
    <t>Medical Care</t>
  </si>
  <si>
    <t>Recreation</t>
  </si>
  <si>
    <t>Education and Communication</t>
  </si>
  <si>
    <t>Other Goods and Services</t>
  </si>
  <si>
    <t>Commodities and Services</t>
  </si>
  <si>
    <t>Outlets</t>
  </si>
  <si>
    <t>Quotes</t>
  </si>
  <si>
    <t>Used in Estimation</t>
  </si>
  <si>
    <t>Collected</t>
  </si>
  <si>
    <t>Eligible</t>
  </si>
  <si>
    <t>Number</t>
  </si>
  <si>
    <t>Shelter</t>
  </si>
  <si>
    <t xml:space="preserve">   Number</t>
  </si>
  <si>
    <t xml:space="preserve">   Percent</t>
  </si>
  <si>
    <t>Food</t>
  </si>
  <si>
    <t>Housing (Excluding Shelter)</t>
  </si>
  <si>
    <t>Eligible for Collection</t>
  </si>
  <si>
    <t>      Number</t>
  </si>
  <si>
    <t>Collected - Data Reported</t>
  </si>
  <si>
    <t xml:space="preserve">Number </t>
  </si>
  <si>
    <t xml:space="preserve"> Used in Estimation </t>
  </si>
  <si>
    <t>Collected - Rent Reported</t>
  </si>
  <si>
    <t>      Percent</t>
  </si>
  <si>
    <t>Vacant</t>
  </si>
  <si>
    <t>Not-Interviewed, Not Vacant</t>
  </si>
  <si>
    <t>     Total Number</t>
  </si>
  <si>
    <t>Not Used in Estimation</t>
  </si>
  <si>
    <t>Table R-1. Response rates for the CPI-U, U.S. city average, 2021</t>
  </si>
  <si>
    <t>Table R-2. Response rates for the CPI-U, Chicago-Naperville-Elgin, IL-IN-WII, 2021</t>
  </si>
  <si>
    <t>Table R-3. Response rates for the CPI-U, Los Angeles-Long Beach-Anaheim, CA,  2021</t>
  </si>
  <si>
    <t>Table R-4. Response rates for the CPI-U, New York-Newark-Jersey City, NY-NJ-PA,  2021</t>
  </si>
  <si>
    <t>Table R-5. Response rates for the CPI-U, Philadelphia-Camden-Wilmington, PA-NJ-DE-MD,  2021</t>
  </si>
  <si>
    <t>Table R-6. Response rates for the CPI-U, San Francisco-Oakland-Hayward, CA, 2021</t>
  </si>
  <si>
    <t>Table R-7. Response rates for the CPI-U, Washington-Arlington-Alexandria, DC-VA-MD-WV,  2021</t>
  </si>
  <si>
    <t>Table R-8. Response rates for the CPI-U, Boston-Cambridge-Newton, MA-NH 2021</t>
  </si>
  <si>
    <t>Table R-9. Response rates for the CPI-U, Baltimore-Columbia-Towson, MD, 2021</t>
  </si>
  <si>
    <t>Table R-10. Response rates for the CPI-U, Miami-Fort Lauderdale-West Palm Beach, FL, 2021</t>
  </si>
  <si>
    <t>Table R-11. Response rates for the CPI-U, St. Louis, MO-IL, 2021</t>
  </si>
  <si>
    <t>Table R-12. Response rates for the CPI-U, Dallas-Fort Worth-Arlington, TX,  2021</t>
  </si>
  <si>
    <t>Table R-13. Response rates for the CPI-U, Detroit-Warren-Dearborn, MI, 2021</t>
  </si>
  <si>
    <t>Table R-14. Response rates for the CPI-U, Houston-The Woodlands-Sugar Land, TX, 2021</t>
  </si>
  <si>
    <t>Table R-15. Response rates for the CPI-U, Minneapolis-St. Paul-Bloomington, MN-WI,  2021</t>
  </si>
  <si>
    <t>Table R-16. Response rates for the CPI-U, Phoenix-Mesa-Scottsdale, AZ, 2021</t>
  </si>
  <si>
    <t>Table R-17. Response rates for the CPI-U, Atlanta-Sandy Springs-Roswell, GA, 2021</t>
  </si>
  <si>
    <t>Table R-18. Response rates for the CPI-U, Tampa-St. Petersburg-Clearwater, FL, 2021</t>
  </si>
  <si>
    <t>Table R-19. Response rates for the CPI-U, Seattle-Tacoma-Bellevue, WA, 2021</t>
  </si>
  <si>
    <t>Table R-20. Response rates for the CPI-U, San Diego-Carlsbad, CA, 2021</t>
  </si>
  <si>
    <t>Table R-21. Response rates for the CPI-U, Riverside-San Bernardino-Ontario, CA, 2021</t>
  </si>
  <si>
    <t>Table R-22. Response rates for the CPI-U, Denver-Aurora-Lakewood, CO, 2021</t>
  </si>
  <si>
    <t>Table R-23. Response rates for the CPI-U, Urban Hawaii, 2021</t>
  </si>
  <si>
    <t>Table R-24. Response rates for the CPI-U, Urban Alaska,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</si>
</sst>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1F1B1C"/>
      <name val="Arial"/>
      <family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166" fontId="1" fillId="0" borderId="7" xfId="1" applyNumberFormat="1" applyFont="1" applyBorder="1" applyAlignment="1">
      <alignment horizontal="right" vertical="center"/>
    </xf>
    <xf numFmtId="167" fontId="1" fillId="0" borderId="8" xfId="2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 wrapText="1"/>
    </xf>
    <xf numFmtId="0" fontId="1" fillId="0" borderId="17" xfId="0" applyFont="1" applyBorder="1" applyAlignment="1">
      <alignment vertical="center" wrapText="1"/>
    </xf>
    <xf numFmtId="165" fontId="1" fillId="0" borderId="8" xfId="2" applyNumberFormat="1" applyFont="1" applyBorder="1" applyAlignment="1">
      <alignment horizontal="right" vertical="center"/>
    </xf>
    <xf numFmtId="165" fontId="1" fillId="0" borderId="7" xfId="2" applyNumberFormat="1" applyFont="1" applyBorder="1" applyAlignment="1">
      <alignment horizontal="right" vertical="center"/>
    </xf>
    <xf numFmtId="165" fontId="1" fillId="0" borderId="16" xfId="2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165" fontId="1" fillId="0" borderId="0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8" fillId="0" borderId="9" xfId="0" applyFont="1" applyFill="1" applyBorder="1"/>
    <xf numFmtId="0" fontId="8" fillId="0" borderId="7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/>
    <xf numFmtId="0" fontId="6" fillId="0" borderId="6" xfId="0" applyFont="1" applyFill="1" applyBorder="1" applyAlignment="1">
      <alignment horizontal="left"/>
    </xf>
    <xf numFmtId="3" fontId="6" fillId="0" borderId="4" xfId="0" applyNumberFormat="1" applyFont="1" applyFill="1" applyBorder="1"/>
    <xf numFmtId="0" fontId="6" fillId="0" borderId="7" xfId="0" applyFont="1" applyFill="1" applyBorder="1" applyAlignment="1">
      <alignment horizontal="left"/>
    </xf>
    <xf numFmtId="3" fontId="6" fillId="0" borderId="9" xfId="0" applyNumberFormat="1" applyFont="1" applyFill="1" applyBorder="1"/>
    <xf numFmtId="0" fontId="6" fillId="0" borderId="7" xfId="0" applyFont="1" applyFill="1" applyBorder="1" applyAlignment="1">
      <alignment horizontal="right"/>
    </xf>
    <xf numFmtId="165" fontId="6" fillId="0" borderId="9" xfId="0" applyNumberFormat="1" applyFont="1" applyFill="1" applyBorder="1"/>
    <xf numFmtId="0" fontId="6" fillId="0" borderId="9" xfId="0" applyFont="1" applyFill="1" applyBorder="1"/>
    <xf numFmtId="0" fontId="6" fillId="0" borderId="8" xfId="0" applyFont="1" applyFill="1" applyBorder="1" applyAlignment="1">
      <alignment horizontal="right"/>
    </xf>
    <xf numFmtId="165" fontId="6" fillId="0" borderId="5" xfId="0" applyNumberFormat="1" applyFont="1" applyFill="1" applyBorder="1"/>
    <xf numFmtId="0" fontId="1" fillId="0" borderId="0" xfId="0" applyFont="1" applyFill="1" applyBorder="1"/>
    <xf numFmtId="166" fontId="0" fillId="0" borderId="0" xfId="1" applyNumberFormat="1" applyFont="1" applyFill="1" applyBorder="1"/>
    <xf numFmtId="16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/>
    <xf numFmtId="0" fontId="4" fillId="0" borderId="17" xfId="0" applyFont="1" applyFill="1" applyBorder="1" applyAlignment="1">
      <alignment vertical="center"/>
    </xf>
    <xf numFmtId="0" fontId="1" fillId="0" borderId="1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166" fontId="9" fillId="0" borderId="9" xfId="1" applyNumberFormat="1" applyFont="1" applyBorder="1"/>
    <xf numFmtId="0" fontId="1" fillId="0" borderId="17" xfId="0" applyFont="1" applyBorder="1" applyAlignment="1">
      <alignment horizontal="left" vertical="center" wrapText="1"/>
    </xf>
    <xf numFmtId="166" fontId="9" fillId="0" borderId="4" xfId="1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 wrapText="1"/>
    </xf>
    <xf numFmtId="167" fontId="9" fillId="0" borderId="5" xfId="2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165" fontId="9" fillId="0" borderId="5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/>
    </xf>
    <xf numFmtId="165" fontId="9" fillId="0" borderId="7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166" fontId="9" fillId="0" borderId="7" xfId="1" applyNumberFormat="1" applyFont="1" applyBorder="1" applyAlignment="1">
      <alignment horizontal="right" vertical="center"/>
    </xf>
    <xf numFmtId="167" fontId="9" fillId="0" borderId="7" xfId="0" applyNumberFormat="1" applyFont="1" applyBorder="1" applyAlignment="1">
      <alignment horizontal="right" vertical="center"/>
    </xf>
    <xf numFmtId="9" fontId="1" fillId="0" borderId="6" xfId="2" applyFont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sqref="A1:K1"/>
    </sheetView>
  </sheetViews>
  <sheetFormatPr defaultColWidth="9.109375" defaultRowHeight="11.4" x14ac:dyDescent="0.2"/>
  <cols>
    <col min="1" max="1" width="21.6640625" style="52" customWidth="1"/>
    <col min="2" max="2" width="16.6640625" style="52" customWidth="1"/>
    <col min="3" max="3" width="17.88671875" style="52" bestFit="1" customWidth="1"/>
    <col min="4" max="4" width="7.44140625" style="52" bestFit="1" customWidth="1"/>
    <col min="5" max="5" width="13.6640625" style="52" bestFit="1" customWidth="1"/>
    <col min="6" max="6" width="9.5546875" style="52" bestFit="1" customWidth="1"/>
    <col min="7" max="7" width="7.44140625" style="52" bestFit="1" customWidth="1"/>
    <col min="8" max="8" width="9.109375" style="52"/>
    <col min="9" max="9" width="7" style="52" bestFit="1" customWidth="1"/>
    <col min="10" max="10" width="11.109375" style="52" bestFit="1" customWidth="1"/>
    <col min="11" max="11" width="12.44140625" style="52" bestFit="1" customWidth="1"/>
    <col min="12" max="16384" width="9.109375" style="52"/>
  </cols>
  <sheetData>
    <row r="1" spans="1:11" x14ac:dyDescent="0.2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5.75" customHeight="1" x14ac:dyDescent="0.2">
      <c r="A2" s="78" t="s">
        <v>8</v>
      </c>
      <c r="B2" s="78" t="s">
        <v>9</v>
      </c>
      <c r="C2" s="79" t="s">
        <v>10</v>
      </c>
      <c r="D2" s="78"/>
      <c r="E2" s="78"/>
      <c r="F2" s="78"/>
      <c r="G2" s="78"/>
      <c r="H2" s="78"/>
      <c r="I2" s="78"/>
      <c r="J2" s="78"/>
      <c r="K2" s="78"/>
    </row>
    <row r="3" spans="1:11" ht="34.200000000000003" x14ac:dyDescent="0.2">
      <c r="A3" s="78"/>
      <c r="B3" s="78"/>
      <c r="C3" s="26" t="s">
        <v>1</v>
      </c>
      <c r="D3" s="26" t="s">
        <v>2</v>
      </c>
      <c r="E3" s="26" t="s">
        <v>6</v>
      </c>
      <c r="F3" s="26" t="s">
        <v>5</v>
      </c>
      <c r="G3" s="26" t="s">
        <v>18</v>
      </c>
      <c r="H3" s="26" t="s">
        <v>19</v>
      </c>
      <c r="I3" s="26" t="s">
        <v>4</v>
      </c>
      <c r="J3" s="26" t="s">
        <v>7</v>
      </c>
      <c r="K3" s="26" t="s">
        <v>3</v>
      </c>
    </row>
    <row r="4" spans="1:11" x14ac:dyDescent="0.2">
      <c r="A4" s="53" t="s">
        <v>13</v>
      </c>
      <c r="B4" s="54">
        <v>273389</v>
      </c>
      <c r="C4" s="54">
        <v>1139622</v>
      </c>
      <c r="D4" s="54">
        <v>181230</v>
      </c>
      <c r="E4" s="54">
        <v>83080</v>
      </c>
      <c r="F4" s="54">
        <v>91976</v>
      </c>
      <c r="G4" s="54">
        <v>409691</v>
      </c>
      <c r="H4" s="54">
        <v>119022</v>
      </c>
      <c r="I4" s="54">
        <v>82749</v>
      </c>
      <c r="J4" s="54">
        <v>40190</v>
      </c>
      <c r="K4" s="54">
        <v>131684</v>
      </c>
    </row>
    <row r="5" spans="1:11" x14ac:dyDescent="0.2">
      <c r="A5" s="55" t="s">
        <v>12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">
      <c r="A6" s="57" t="s">
        <v>14</v>
      </c>
      <c r="B6" s="56">
        <v>227125</v>
      </c>
      <c r="C6" s="56">
        <v>784672</v>
      </c>
      <c r="D6" s="56">
        <v>113947</v>
      </c>
      <c r="E6" s="56">
        <v>67391</v>
      </c>
      <c r="F6" s="56">
        <v>62379</v>
      </c>
      <c r="G6" s="56">
        <v>303127</v>
      </c>
      <c r="H6" s="56">
        <v>88631</v>
      </c>
      <c r="I6" s="56">
        <v>30083</v>
      </c>
      <c r="J6" s="56">
        <v>25099</v>
      </c>
      <c r="K6" s="56">
        <v>94015</v>
      </c>
    </row>
    <row r="7" spans="1:11" x14ac:dyDescent="0.2">
      <c r="A7" s="57" t="s">
        <v>0</v>
      </c>
      <c r="B7" s="58">
        <v>83.1</v>
      </c>
      <c r="C7" s="58">
        <v>68.900000000000006</v>
      </c>
      <c r="D7" s="58">
        <v>62.9</v>
      </c>
      <c r="E7" s="58">
        <v>81.099999999999994</v>
      </c>
      <c r="F7" s="58">
        <v>67.8</v>
      </c>
      <c r="G7" s="58">
        <v>74</v>
      </c>
      <c r="H7" s="58">
        <v>74.5</v>
      </c>
      <c r="I7" s="58">
        <v>36.4</v>
      </c>
      <c r="J7" s="58">
        <v>62.5</v>
      </c>
      <c r="K7" s="58">
        <v>71.400000000000006</v>
      </c>
    </row>
    <row r="8" spans="1:11" x14ac:dyDescent="0.2">
      <c r="A8" s="55" t="s">
        <v>11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">
      <c r="A9" s="57" t="s">
        <v>14</v>
      </c>
      <c r="B9" s="56">
        <v>213519</v>
      </c>
      <c r="C9" s="56">
        <v>779125</v>
      </c>
      <c r="D9" s="56">
        <v>111786</v>
      </c>
      <c r="E9" s="56">
        <v>67058</v>
      </c>
      <c r="F9" s="56">
        <v>61905</v>
      </c>
      <c r="G9" s="56">
        <v>301690</v>
      </c>
      <c r="H9" s="56">
        <v>88216</v>
      </c>
      <c r="I9" s="56">
        <v>29814</v>
      </c>
      <c r="J9" s="56">
        <v>24974</v>
      </c>
      <c r="K9" s="56">
        <v>93682</v>
      </c>
    </row>
    <row r="10" spans="1:11" x14ac:dyDescent="0.2">
      <c r="A10" s="60" t="s">
        <v>0</v>
      </c>
      <c r="B10" s="61">
        <v>78.099999999999994</v>
      </c>
      <c r="C10" s="61">
        <v>68.400000000000006</v>
      </c>
      <c r="D10" s="61">
        <v>61.7</v>
      </c>
      <c r="E10" s="61">
        <v>80.7</v>
      </c>
      <c r="F10" s="61">
        <v>67.3</v>
      </c>
      <c r="G10" s="61">
        <v>73.599999999999994</v>
      </c>
      <c r="H10" s="61">
        <v>74.099999999999994</v>
      </c>
      <c r="I10" s="61">
        <v>36</v>
      </c>
      <c r="J10" s="61">
        <v>62.1</v>
      </c>
      <c r="K10" s="61">
        <v>71.099999999999994</v>
      </c>
    </row>
    <row r="12" spans="1:11" x14ac:dyDescent="0.2">
      <c r="A12" s="97" t="s">
        <v>15</v>
      </c>
      <c r="B12" s="98"/>
      <c r="C12" s="102"/>
    </row>
    <row r="13" spans="1:11" ht="13.8" x14ac:dyDescent="0.2">
      <c r="A13" s="100" t="s">
        <v>20</v>
      </c>
      <c r="B13" s="103"/>
      <c r="C13" s="104"/>
      <c r="D13" s="43"/>
      <c r="E13" s="62"/>
    </row>
    <row r="14" spans="1:11" ht="14.4" x14ac:dyDescent="0.3">
      <c r="A14" s="92" t="s">
        <v>21</v>
      </c>
      <c r="B14" s="105"/>
      <c r="C14" s="106">
        <v>79298</v>
      </c>
      <c r="D14" s="44"/>
      <c r="E14" s="63"/>
    </row>
    <row r="15" spans="1:11" ht="13.8" x14ac:dyDescent="0.2">
      <c r="A15" s="90" t="s">
        <v>22</v>
      </c>
      <c r="B15" s="107"/>
      <c r="C15" s="108"/>
      <c r="D15" s="44"/>
      <c r="E15" s="64"/>
    </row>
    <row r="16" spans="1:11" ht="13.8" x14ac:dyDescent="0.3">
      <c r="A16" s="92" t="s">
        <v>23</v>
      </c>
      <c r="B16" s="105"/>
      <c r="C16" s="106">
        <v>50034</v>
      </c>
      <c r="D16" s="65"/>
      <c r="E16" s="62"/>
    </row>
    <row r="17" spans="1:6" ht="13.8" x14ac:dyDescent="0.2">
      <c r="A17" s="88" t="s">
        <v>0</v>
      </c>
      <c r="B17" s="109"/>
      <c r="C17" s="110">
        <f>C16/C14*100</f>
        <v>63.096168881939022</v>
      </c>
      <c r="D17" s="44"/>
      <c r="E17" s="64"/>
    </row>
    <row r="18" spans="1:6" ht="22.8" customHeight="1" x14ac:dyDescent="0.2">
      <c r="A18" s="94" t="s">
        <v>24</v>
      </c>
      <c r="B18" s="70" t="s">
        <v>25</v>
      </c>
      <c r="C18" s="111"/>
      <c r="D18" s="44"/>
      <c r="E18" s="64"/>
    </row>
    <row r="19" spans="1:6" ht="13.8" x14ac:dyDescent="0.3">
      <c r="A19" s="94"/>
      <c r="B19" s="68" t="s">
        <v>21</v>
      </c>
      <c r="C19" s="106">
        <v>43343</v>
      </c>
      <c r="D19" s="43"/>
      <c r="E19" s="62"/>
    </row>
    <row r="20" spans="1:6" ht="13.8" x14ac:dyDescent="0.2">
      <c r="A20" s="94"/>
      <c r="B20" s="69" t="s">
        <v>26</v>
      </c>
      <c r="C20" s="112">
        <f>C19/C14*100</f>
        <v>54.658377260460547</v>
      </c>
      <c r="D20" s="44"/>
      <c r="E20" s="66"/>
    </row>
    <row r="21" spans="1:6" ht="13.8" x14ac:dyDescent="0.2">
      <c r="A21" s="94"/>
      <c r="B21" s="70" t="s">
        <v>27</v>
      </c>
      <c r="C21" s="104"/>
      <c r="D21" s="44"/>
      <c r="E21" s="64"/>
    </row>
    <row r="22" spans="1:6" ht="13.8" x14ac:dyDescent="0.3">
      <c r="A22" s="94"/>
      <c r="B22" s="68" t="s">
        <v>21</v>
      </c>
      <c r="C22" s="106">
        <v>2501</v>
      </c>
      <c r="D22" s="43"/>
      <c r="E22" s="62"/>
    </row>
    <row r="23" spans="1:6" ht="13.8" x14ac:dyDescent="0.2">
      <c r="A23" s="94"/>
      <c r="B23" s="69" t="s">
        <v>26</v>
      </c>
      <c r="C23" s="112">
        <f>C22/C14*100</f>
        <v>3.1539256979999495</v>
      </c>
      <c r="D23" s="44"/>
      <c r="E23" s="66"/>
    </row>
    <row r="24" spans="1:6" ht="22.8" x14ac:dyDescent="0.2">
      <c r="A24" s="94"/>
      <c r="B24" s="70" t="s">
        <v>28</v>
      </c>
      <c r="C24" s="104"/>
      <c r="D24" s="44"/>
      <c r="E24" s="64"/>
    </row>
    <row r="25" spans="1:6" ht="13.8" x14ac:dyDescent="0.3">
      <c r="A25" s="94"/>
      <c r="B25" s="68" t="s">
        <v>21</v>
      </c>
      <c r="C25" s="106">
        <v>26123</v>
      </c>
      <c r="D25" s="65"/>
      <c r="E25" s="62"/>
    </row>
    <row r="26" spans="1:6" ht="14.4" thickBot="1" x14ac:dyDescent="0.25">
      <c r="A26" s="94"/>
      <c r="B26" s="113" t="s">
        <v>26</v>
      </c>
      <c r="C26" s="112">
        <f>C25/C14*100</f>
        <v>32.94282327423138</v>
      </c>
      <c r="D26" s="44"/>
      <c r="E26" s="66"/>
    </row>
    <row r="27" spans="1:6" ht="14.4" thickTop="1" x14ac:dyDescent="0.2">
      <c r="A27" s="94"/>
      <c r="B27" s="2" t="s">
        <v>29</v>
      </c>
      <c r="C27" s="114">
        <f>C19+C22+C25</f>
        <v>71967</v>
      </c>
      <c r="D27" s="44"/>
      <c r="E27" s="64"/>
    </row>
    <row r="28" spans="1:6" ht="13.8" x14ac:dyDescent="0.2">
      <c r="A28" s="94"/>
      <c r="B28" s="2" t="s">
        <v>26</v>
      </c>
      <c r="C28" s="115">
        <f>C27/C14*100</f>
        <v>90.755126232691879</v>
      </c>
      <c r="D28" s="43"/>
      <c r="E28" s="62"/>
    </row>
    <row r="29" spans="1:6" ht="13.8" x14ac:dyDescent="0.2">
      <c r="A29" s="90" t="s">
        <v>30</v>
      </c>
      <c r="B29" s="91"/>
      <c r="C29" s="116"/>
      <c r="D29" s="44"/>
      <c r="E29" s="66"/>
      <c r="F29" s="62"/>
    </row>
    <row r="30" spans="1:6" ht="13.8" x14ac:dyDescent="0.2">
      <c r="A30" s="92" t="s">
        <v>14</v>
      </c>
      <c r="B30" s="93"/>
      <c r="C30" s="117">
        <f>C14-C27</f>
        <v>7331</v>
      </c>
      <c r="D30" s="44"/>
      <c r="E30" s="64"/>
    </row>
    <row r="31" spans="1:6" ht="13.8" x14ac:dyDescent="0.2">
      <c r="A31" s="92" t="s">
        <v>0</v>
      </c>
      <c r="B31" s="93"/>
      <c r="C31" s="118">
        <f>C30/C14*100</f>
        <v>9.2448737673081283</v>
      </c>
      <c r="D31" s="62"/>
      <c r="E31" s="62"/>
    </row>
    <row r="32" spans="1:6" ht="28.8" x14ac:dyDescent="0.2">
      <c r="A32" s="67"/>
      <c r="B32" s="67"/>
      <c r="C32" s="67"/>
      <c r="D32" s="62"/>
      <c r="E32" s="62"/>
    </row>
  </sheetData>
  <mergeCells count="14">
    <mergeCell ref="A18:A28"/>
    <mergeCell ref="A29:B29"/>
    <mergeCell ref="A30:B30"/>
    <mergeCell ref="A31:B31"/>
    <mergeCell ref="A14:B14"/>
    <mergeCell ref="A15:B15"/>
    <mergeCell ref="A16:B16"/>
    <mergeCell ref="A1:K1"/>
    <mergeCell ref="A13:B13"/>
    <mergeCell ref="A12:C12"/>
    <mergeCell ref="A17:B17"/>
    <mergeCell ref="A2:A3"/>
    <mergeCell ref="B2:B3"/>
    <mergeCell ref="C2:K2"/>
  </mergeCells>
  <pageMargins left="0.7" right="0.7" top="0.75" bottom="0.75" header="0.3" footer="0.3"/>
  <pageSetup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4" customHeight="1" x14ac:dyDescent="0.3">
      <c r="A1" s="85" t="s">
        <v>40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4300</v>
      </c>
      <c r="C4" s="28">
        <v>19809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3762</v>
      </c>
      <c r="C6" s="32">
        <v>13057</v>
      </c>
      <c r="D6" s="44"/>
      <c r="E6" s="46"/>
    </row>
    <row r="7" spans="1:9" x14ac:dyDescent="0.3">
      <c r="A7" s="31" t="s">
        <v>17</v>
      </c>
      <c r="B7" s="33">
        <v>87.5</v>
      </c>
      <c r="C7" s="33">
        <v>65.900000000000006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3607</v>
      </c>
      <c r="C9" s="32">
        <v>12960</v>
      </c>
      <c r="D9" s="44"/>
      <c r="E9" s="45"/>
    </row>
    <row r="10" spans="1:9" x14ac:dyDescent="0.3">
      <c r="A10" s="34" t="s">
        <v>17</v>
      </c>
      <c r="B10" s="35">
        <v>83.9</v>
      </c>
      <c r="C10" s="33">
        <v>65.400000000000006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1799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1112</v>
      </c>
      <c r="D16" s="44"/>
      <c r="E16" s="46"/>
    </row>
    <row r="17" spans="1:5" x14ac:dyDescent="0.3">
      <c r="A17" s="77" t="s">
        <v>0</v>
      </c>
      <c r="B17" s="86"/>
      <c r="C17" s="9">
        <f>C16/C14*100</f>
        <v>61.812117843246249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1035</v>
      </c>
      <c r="D19" s="44"/>
      <c r="E19" s="46"/>
    </row>
    <row r="20" spans="1:5" x14ac:dyDescent="0.3">
      <c r="A20" s="80"/>
      <c r="B20" s="40" t="s">
        <v>26</v>
      </c>
      <c r="C20" s="12">
        <f>C19/C14*100</f>
        <v>57.531962201222896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79</v>
      </c>
    </row>
    <row r="23" spans="1:5" x14ac:dyDescent="0.3">
      <c r="A23" s="80"/>
      <c r="B23" s="40" t="s">
        <v>26</v>
      </c>
      <c r="C23" s="12">
        <f>C22/C14*100</f>
        <v>4.391328515842134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572</v>
      </c>
    </row>
    <row r="26" spans="1:5" ht="15" thickBot="1" x14ac:dyDescent="0.35">
      <c r="A26" s="80"/>
      <c r="B26" s="41" t="s">
        <v>26</v>
      </c>
      <c r="C26" s="14">
        <f>C25/C14*100</f>
        <v>31.795441912173427</v>
      </c>
    </row>
    <row r="27" spans="1:5" ht="15" thickTop="1" x14ac:dyDescent="0.3">
      <c r="A27" s="80"/>
      <c r="B27" s="39" t="s">
        <v>29</v>
      </c>
      <c r="C27" s="6">
        <f>C19+C22+C25</f>
        <v>1686</v>
      </c>
    </row>
    <row r="28" spans="1:5" x14ac:dyDescent="0.3">
      <c r="A28" s="80"/>
      <c r="B28" s="39" t="s">
        <v>26</v>
      </c>
      <c r="C28" s="13">
        <f>C27/C14*100</f>
        <v>93.71873262923846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113</v>
      </c>
    </row>
    <row r="31" spans="1:5" x14ac:dyDescent="0.3">
      <c r="A31" s="77" t="s">
        <v>0</v>
      </c>
      <c r="B31" s="86"/>
      <c r="C31" s="12">
        <f>C30/C14*100</f>
        <v>6.2812673707615341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4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5.5" customHeight="1" x14ac:dyDescent="0.3">
      <c r="A1" s="85" t="s">
        <v>41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4077</v>
      </c>
      <c r="C4" s="28">
        <v>18063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3534</v>
      </c>
      <c r="C6" s="32">
        <v>13976</v>
      </c>
      <c r="D6" s="44"/>
      <c r="E6" s="46"/>
    </row>
    <row r="7" spans="1:9" x14ac:dyDescent="0.3">
      <c r="A7" s="31" t="s">
        <v>17</v>
      </c>
      <c r="B7" s="33">
        <v>86.7</v>
      </c>
      <c r="C7" s="33">
        <v>77.400000000000006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3360</v>
      </c>
      <c r="C9" s="32">
        <v>13895</v>
      </c>
      <c r="D9" s="44"/>
      <c r="E9" s="45"/>
    </row>
    <row r="10" spans="1:9" x14ac:dyDescent="0.3">
      <c r="A10" s="34" t="s">
        <v>17</v>
      </c>
      <c r="B10" s="35">
        <v>82.4</v>
      </c>
      <c r="C10" s="33">
        <v>76.900000000000006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835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482</v>
      </c>
      <c r="D16" s="44"/>
      <c r="E16" s="46"/>
    </row>
    <row r="17" spans="1:5" x14ac:dyDescent="0.3">
      <c r="A17" s="77" t="s">
        <v>0</v>
      </c>
      <c r="B17" s="86"/>
      <c r="C17" s="9">
        <f>C16/C14*100</f>
        <v>57.724550898203596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398</v>
      </c>
      <c r="D19" s="44"/>
      <c r="E19" s="46"/>
    </row>
    <row r="20" spans="1:5" x14ac:dyDescent="0.3">
      <c r="A20" s="80"/>
      <c r="B20" s="40" t="s">
        <v>26</v>
      </c>
      <c r="C20" s="12">
        <f>C19/C14*100</f>
        <v>47.664670658682631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30</v>
      </c>
    </row>
    <row r="23" spans="1:5" x14ac:dyDescent="0.3">
      <c r="A23" s="80"/>
      <c r="B23" s="40" t="s">
        <v>26</v>
      </c>
      <c r="C23" s="12">
        <f>C22/C14*100</f>
        <v>3.5928143712574849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332</v>
      </c>
    </row>
    <row r="26" spans="1:5" ht="15" thickBot="1" x14ac:dyDescent="0.35">
      <c r="A26" s="80"/>
      <c r="B26" s="41" t="s">
        <v>26</v>
      </c>
      <c r="C26" s="14">
        <f>C25/C14*100</f>
        <v>39.76047904191617</v>
      </c>
    </row>
    <row r="27" spans="1:5" ht="15" thickTop="1" x14ac:dyDescent="0.3">
      <c r="A27" s="80"/>
      <c r="B27" s="39" t="s">
        <v>29</v>
      </c>
      <c r="C27" s="6">
        <f>C19+C22+C25</f>
        <v>760</v>
      </c>
    </row>
    <row r="28" spans="1:5" x14ac:dyDescent="0.3">
      <c r="A28" s="80"/>
      <c r="B28" s="39" t="s">
        <v>26</v>
      </c>
      <c r="C28" s="13">
        <f>C27/C14*100</f>
        <v>91.017964071856284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75</v>
      </c>
    </row>
    <row r="31" spans="1:5" x14ac:dyDescent="0.3">
      <c r="A31" s="77" t="s">
        <v>0</v>
      </c>
      <c r="B31" s="86"/>
      <c r="C31" s="12">
        <f>C30/C14*100</f>
        <v>8.9820359281437128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D15" sqref="D15"/>
    </sheetView>
  </sheetViews>
  <sheetFormatPr defaultRowHeight="14.4" x14ac:dyDescent="0.3"/>
  <cols>
    <col min="1" max="1" width="22.6640625" style="25" bestFit="1" customWidth="1"/>
    <col min="2" max="2" width="13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7" customHeight="1" x14ac:dyDescent="0.3">
      <c r="A1" s="85" t="s">
        <v>42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6148</v>
      </c>
      <c r="C4" s="28">
        <v>27470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5048</v>
      </c>
      <c r="C6" s="32">
        <v>17896</v>
      </c>
      <c r="D6" s="44"/>
      <c r="E6" s="46"/>
    </row>
    <row r="7" spans="1:9" x14ac:dyDescent="0.3">
      <c r="A7" s="31" t="s">
        <v>17</v>
      </c>
      <c r="B7" s="33">
        <v>82.1</v>
      </c>
      <c r="C7" s="33">
        <v>65.099999999999994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4776</v>
      </c>
      <c r="C9" s="32">
        <v>17777</v>
      </c>
      <c r="D9" s="44"/>
      <c r="E9" s="45"/>
    </row>
    <row r="10" spans="1:9" x14ac:dyDescent="0.3">
      <c r="A10" s="34" t="s">
        <v>17</v>
      </c>
      <c r="B10" s="35">
        <v>77.7</v>
      </c>
      <c r="C10" s="33">
        <v>64.7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1967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1080</v>
      </c>
      <c r="D16" s="44"/>
      <c r="E16" s="46"/>
    </row>
    <row r="17" spans="1:5" x14ac:dyDescent="0.3">
      <c r="A17" s="77" t="s">
        <v>0</v>
      </c>
      <c r="B17" s="86"/>
      <c r="C17" s="9">
        <f>C16/C14*100</f>
        <v>54.905948144382307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915</v>
      </c>
      <c r="D19" s="44"/>
      <c r="E19" s="46"/>
    </row>
    <row r="20" spans="1:5" x14ac:dyDescent="0.3">
      <c r="A20" s="80"/>
      <c r="B20" s="40" t="s">
        <v>26</v>
      </c>
      <c r="C20" s="12">
        <f>C19/C14*100</f>
        <v>46.517539400101676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48</v>
      </c>
    </row>
    <row r="23" spans="1:5" x14ac:dyDescent="0.3">
      <c r="A23" s="80"/>
      <c r="B23" s="40" t="s">
        <v>26</v>
      </c>
      <c r="C23" s="12">
        <f>C22/C14*100</f>
        <v>2.440264361972547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800</v>
      </c>
    </row>
    <row r="26" spans="1:5" ht="15" thickBot="1" x14ac:dyDescent="0.35">
      <c r="A26" s="80"/>
      <c r="B26" s="41" t="s">
        <v>26</v>
      </c>
      <c r="C26" s="14">
        <f>C25/C14*100</f>
        <v>40.671072699542449</v>
      </c>
    </row>
    <row r="27" spans="1:5" ht="15" thickTop="1" x14ac:dyDescent="0.3">
      <c r="A27" s="80"/>
      <c r="B27" s="39" t="s">
        <v>29</v>
      </c>
      <c r="C27" s="6">
        <f>C19+C22+C25</f>
        <v>1763</v>
      </c>
    </row>
    <row r="28" spans="1:5" x14ac:dyDescent="0.3">
      <c r="A28" s="80"/>
      <c r="B28" s="39" t="s">
        <v>26</v>
      </c>
      <c r="C28" s="13">
        <f>C27/C14*100</f>
        <v>89.628876461616684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204</v>
      </c>
    </row>
    <row r="31" spans="1:5" x14ac:dyDescent="0.3">
      <c r="A31" s="77" t="s">
        <v>0</v>
      </c>
      <c r="B31" s="86"/>
      <c r="C31" s="12">
        <f>C30/C14*100</f>
        <v>10.371123538383324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4.554687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3.25" customHeight="1" x14ac:dyDescent="0.3">
      <c r="A1" s="85" t="s">
        <v>43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5012</v>
      </c>
      <c r="C4" s="28">
        <v>21098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3849</v>
      </c>
      <c r="C6" s="32">
        <v>13719</v>
      </c>
      <c r="D6" s="44"/>
      <c r="E6" s="46"/>
    </row>
    <row r="7" spans="1:9" x14ac:dyDescent="0.3">
      <c r="A7" s="31" t="s">
        <v>17</v>
      </c>
      <c r="B7" s="33">
        <v>76.8</v>
      </c>
      <c r="C7" s="33">
        <v>65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3641</v>
      </c>
      <c r="C9" s="32">
        <v>13609</v>
      </c>
      <c r="D9" s="44"/>
      <c r="E9" s="45"/>
    </row>
    <row r="10" spans="1:9" x14ac:dyDescent="0.3">
      <c r="A10" s="34" t="s">
        <v>17</v>
      </c>
      <c r="B10" s="35">
        <v>72.599999999999994</v>
      </c>
      <c r="C10" s="33">
        <v>64.5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1055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385</v>
      </c>
      <c r="D16" s="44"/>
      <c r="E16" s="46"/>
    </row>
    <row r="17" spans="1:5" x14ac:dyDescent="0.3">
      <c r="A17" s="77" t="s">
        <v>0</v>
      </c>
      <c r="B17" s="86"/>
      <c r="C17" s="9">
        <f>C16/C14*100</f>
        <v>36.492890995260666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291</v>
      </c>
      <c r="D19" s="44"/>
      <c r="E19" s="46"/>
    </row>
    <row r="20" spans="1:5" x14ac:dyDescent="0.3">
      <c r="A20" s="80"/>
      <c r="B20" s="40" t="s">
        <v>26</v>
      </c>
      <c r="C20" s="12">
        <f>C19/C14*100</f>
        <v>27.582938388625593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26</v>
      </c>
    </row>
    <row r="23" spans="1:5" x14ac:dyDescent="0.3">
      <c r="A23" s="80"/>
      <c r="B23" s="40" t="s">
        <v>26</v>
      </c>
      <c r="C23" s="12">
        <f>C22/C14*100</f>
        <v>2.4644549763033177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563</v>
      </c>
    </row>
    <row r="26" spans="1:5" ht="15" thickBot="1" x14ac:dyDescent="0.35">
      <c r="A26" s="80"/>
      <c r="B26" s="41" t="s">
        <v>26</v>
      </c>
      <c r="C26" s="14">
        <f>C25/C14*100</f>
        <v>53.364928909952603</v>
      </c>
    </row>
    <row r="27" spans="1:5" ht="15" thickTop="1" x14ac:dyDescent="0.3">
      <c r="A27" s="80"/>
      <c r="B27" s="39" t="s">
        <v>29</v>
      </c>
      <c r="C27" s="6">
        <f>C19+C22+C25</f>
        <v>880</v>
      </c>
    </row>
    <row r="28" spans="1:5" x14ac:dyDescent="0.3">
      <c r="A28" s="80"/>
      <c r="B28" s="39" t="s">
        <v>26</v>
      </c>
      <c r="C28" s="13">
        <f>C27/C14*100</f>
        <v>83.412322274881518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175</v>
      </c>
    </row>
    <row r="31" spans="1:5" x14ac:dyDescent="0.3">
      <c r="A31" s="77" t="s">
        <v>0</v>
      </c>
      <c r="B31" s="86"/>
      <c r="C31" s="12">
        <f>C30/C14*100</f>
        <v>16.587677725118482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E13" sqref="E13"/>
    </sheetView>
  </sheetViews>
  <sheetFormatPr defaultRowHeight="14.4" x14ac:dyDescent="0.3"/>
  <cols>
    <col min="1" max="1" width="22.6640625" style="25" bestFit="1" customWidth="1"/>
    <col min="2" max="2" width="13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30.75" customHeight="1" x14ac:dyDescent="0.3">
      <c r="A1" s="85" t="s">
        <v>44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5135</v>
      </c>
      <c r="C4" s="28">
        <v>24386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4421</v>
      </c>
      <c r="C6" s="32">
        <v>16578</v>
      </c>
      <c r="D6" s="44"/>
      <c r="E6" s="46"/>
    </row>
    <row r="7" spans="1:9" x14ac:dyDescent="0.3">
      <c r="A7" s="31" t="s">
        <v>17</v>
      </c>
      <c r="B7" s="33">
        <v>86.1</v>
      </c>
      <c r="C7" s="33">
        <v>68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4067</v>
      </c>
      <c r="C9" s="32">
        <v>16477</v>
      </c>
      <c r="D9" s="44"/>
      <c r="E9" s="45"/>
    </row>
    <row r="10" spans="1:9" x14ac:dyDescent="0.3">
      <c r="A10" s="34" t="s">
        <v>17</v>
      </c>
      <c r="B10" s="35">
        <v>79.2</v>
      </c>
      <c r="C10" s="33">
        <v>67.599999999999994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1807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1123</v>
      </c>
      <c r="D16" s="44"/>
      <c r="E16" s="46"/>
    </row>
    <row r="17" spans="1:5" x14ac:dyDescent="0.3">
      <c r="A17" s="77" t="s">
        <v>0</v>
      </c>
      <c r="B17" s="86"/>
      <c r="C17" s="9">
        <f>C16/C14*100</f>
        <v>62.147205312672938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702</v>
      </c>
      <c r="D19" s="44"/>
      <c r="E19" s="46"/>
    </row>
    <row r="20" spans="1:5" x14ac:dyDescent="0.3">
      <c r="A20" s="80"/>
      <c r="B20" s="40" t="s">
        <v>26</v>
      </c>
      <c r="C20" s="12">
        <f>C19/C14*100</f>
        <v>38.848920863309353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65</v>
      </c>
    </row>
    <row r="23" spans="1:5" x14ac:dyDescent="0.3">
      <c r="A23" s="80"/>
      <c r="B23" s="40" t="s">
        <v>26</v>
      </c>
      <c r="C23" s="12">
        <f>C22/C14*100</f>
        <v>3.5971223021582732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826</v>
      </c>
    </row>
    <row r="26" spans="1:5" ht="15" thickBot="1" x14ac:dyDescent="0.35">
      <c r="A26" s="80"/>
      <c r="B26" s="41" t="s">
        <v>26</v>
      </c>
      <c r="C26" s="14">
        <f>C25/C14*100</f>
        <v>45.711123408965136</v>
      </c>
    </row>
    <row r="27" spans="1:5" ht="15" thickTop="1" x14ac:dyDescent="0.3">
      <c r="A27" s="80"/>
      <c r="B27" s="39" t="s">
        <v>29</v>
      </c>
      <c r="C27" s="6">
        <f>C19+C22+C25</f>
        <v>1593</v>
      </c>
    </row>
    <row r="28" spans="1:5" x14ac:dyDescent="0.3">
      <c r="A28" s="80"/>
      <c r="B28" s="39" t="s">
        <v>26</v>
      </c>
      <c r="C28" s="13">
        <f>C27/C14*100</f>
        <v>88.157166574432765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214</v>
      </c>
    </row>
    <row r="31" spans="1:5" x14ac:dyDescent="0.3">
      <c r="A31" s="77" t="s">
        <v>0</v>
      </c>
      <c r="B31" s="86"/>
      <c r="C31" s="12">
        <f>C30/C14*100</f>
        <v>11.842833425567239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3.554687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4" customHeight="1" x14ac:dyDescent="0.3">
      <c r="A1" s="85" t="s">
        <v>45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4264</v>
      </c>
      <c r="C4" s="28">
        <v>19157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3684</v>
      </c>
      <c r="C6" s="32">
        <v>14554</v>
      </c>
      <c r="D6" s="44"/>
      <c r="E6" s="46"/>
    </row>
    <row r="7" spans="1:9" x14ac:dyDescent="0.3">
      <c r="A7" s="31" t="s">
        <v>17</v>
      </c>
      <c r="B7" s="33">
        <v>86.4</v>
      </c>
      <c r="C7" s="33">
        <v>76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3563</v>
      </c>
      <c r="C9" s="32">
        <v>14471</v>
      </c>
      <c r="D9" s="44"/>
      <c r="E9" s="45"/>
    </row>
    <row r="10" spans="1:9" x14ac:dyDescent="0.3">
      <c r="A10" s="34" t="s">
        <v>17</v>
      </c>
      <c r="B10" s="35">
        <v>83.6</v>
      </c>
      <c r="C10" s="33">
        <v>75.5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1214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767</v>
      </c>
      <c r="D16" s="44"/>
      <c r="E16" s="46"/>
    </row>
    <row r="17" spans="1:5" x14ac:dyDescent="0.3">
      <c r="A17" s="77" t="s">
        <v>0</v>
      </c>
      <c r="B17" s="86"/>
      <c r="C17" s="9">
        <f>C16/C14*100</f>
        <v>63.179571663920918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684</v>
      </c>
      <c r="D19" s="44"/>
      <c r="E19" s="46"/>
    </row>
    <row r="20" spans="1:5" x14ac:dyDescent="0.3">
      <c r="A20" s="80"/>
      <c r="B20" s="40" t="s">
        <v>26</v>
      </c>
      <c r="C20" s="12">
        <f>C19/C14*100</f>
        <v>56.342668863261949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45</v>
      </c>
    </row>
    <row r="23" spans="1:5" x14ac:dyDescent="0.3">
      <c r="A23" s="80"/>
      <c r="B23" s="40" t="s">
        <v>26</v>
      </c>
      <c r="C23" s="12">
        <f>C22/C14*100</f>
        <v>3.7067545304777592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369</v>
      </c>
    </row>
    <row r="26" spans="1:5" ht="15" thickBot="1" x14ac:dyDescent="0.35">
      <c r="A26" s="80"/>
      <c r="B26" s="41" t="s">
        <v>26</v>
      </c>
      <c r="C26" s="14">
        <f>C25/C14*100</f>
        <v>30.395387149917632</v>
      </c>
    </row>
    <row r="27" spans="1:5" ht="15" thickTop="1" x14ac:dyDescent="0.3">
      <c r="A27" s="80"/>
      <c r="B27" s="39" t="s">
        <v>29</v>
      </c>
      <c r="C27" s="6">
        <f>C19+C22+C25</f>
        <v>1098</v>
      </c>
    </row>
    <row r="28" spans="1:5" x14ac:dyDescent="0.3">
      <c r="A28" s="80"/>
      <c r="B28" s="39" t="s">
        <v>26</v>
      </c>
      <c r="C28" s="13">
        <f>C27/C14*100</f>
        <v>90.444810543657326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116</v>
      </c>
    </row>
    <row r="31" spans="1:5" x14ac:dyDescent="0.3">
      <c r="A31" s="77" t="s">
        <v>0</v>
      </c>
      <c r="B31" s="86"/>
      <c r="C31" s="12">
        <f>C30/C14*100</f>
        <v>9.5551894563426689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2.4414062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4" customHeight="1" x14ac:dyDescent="0.3">
      <c r="A1" s="85" t="s">
        <v>46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4601</v>
      </c>
      <c r="C4" s="28">
        <v>20200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3872</v>
      </c>
      <c r="C6" s="32">
        <v>15444</v>
      </c>
      <c r="D6" s="44"/>
      <c r="E6" s="46"/>
    </row>
    <row r="7" spans="1:9" x14ac:dyDescent="0.3">
      <c r="A7" s="31" t="s">
        <v>17</v>
      </c>
      <c r="B7" s="33">
        <v>84.2</v>
      </c>
      <c r="C7" s="33">
        <v>76.5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3738</v>
      </c>
      <c r="C9" s="32">
        <v>15424</v>
      </c>
      <c r="D9" s="44"/>
      <c r="E9" s="45"/>
    </row>
    <row r="10" spans="1:9" x14ac:dyDescent="0.3">
      <c r="A10" s="34" t="s">
        <v>17</v>
      </c>
      <c r="B10" s="35">
        <v>81.2</v>
      </c>
      <c r="C10" s="33">
        <v>76.400000000000006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1163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554</v>
      </c>
      <c r="D16" s="44"/>
      <c r="E16" s="46"/>
    </row>
    <row r="17" spans="1:5" x14ac:dyDescent="0.3">
      <c r="A17" s="77" t="s">
        <v>0</v>
      </c>
      <c r="B17" s="86"/>
      <c r="C17" s="9">
        <f>C16/C14*100</f>
        <v>47.635425623387789</v>
      </c>
      <c r="D17" s="43"/>
      <c r="E17" s="44"/>
    </row>
    <row r="18" spans="1:5" ht="24" customHeight="1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482</v>
      </c>
      <c r="D19" s="44"/>
      <c r="E19" s="46"/>
    </row>
    <row r="20" spans="1:5" x14ac:dyDescent="0.3">
      <c r="A20" s="80"/>
      <c r="B20" s="40" t="s">
        <v>26</v>
      </c>
      <c r="C20" s="12">
        <f>C19/C14*100</f>
        <v>41.4445399828031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26</v>
      </c>
    </row>
    <row r="23" spans="1:5" x14ac:dyDescent="0.3">
      <c r="A23" s="80"/>
      <c r="B23" s="40" t="s">
        <v>26</v>
      </c>
      <c r="C23" s="12">
        <f>C22/C14*100</f>
        <v>2.2355975924333622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535</v>
      </c>
    </row>
    <row r="26" spans="1:5" ht="15" thickBot="1" x14ac:dyDescent="0.35">
      <c r="A26" s="80"/>
      <c r="B26" s="41" t="s">
        <v>26</v>
      </c>
      <c r="C26" s="14">
        <f>C25/C14*100</f>
        <v>46.001719690455715</v>
      </c>
    </row>
    <row r="27" spans="1:5" ht="23.4" thickTop="1" x14ac:dyDescent="0.3">
      <c r="A27" s="80"/>
      <c r="B27" s="39" t="s">
        <v>29</v>
      </c>
      <c r="C27" s="6">
        <f>C19+C22+C25</f>
        <v>1043</v>
      </c>
    </row>
    <row r="28" spans="1:5" x14ac:dyDescent="0.3">
      <c r="A28" s="80"/>
      <c r="B28" s="39" t="s">
        <v>26</v>
      </c>
      <c r="C28" s="13">
        <f>C27/C14*100</f>
        <v>89.681857265692173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120</v>
      </c>
    </row>
    <row r="31" spans="1:5" x14ac:dyDescent="0.3">
      <c r="A31" s="77" t="s">
        <v>0</v>
      </c>
      <c r="B31" s="86"/>
      <c r="C31" s="12">
        <f>C30/C14*100</f>
        <v>10.318142734307825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2.8867187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4.75" customHeight="1" x14ac:dyDescent="0.3">
      <c r="A1" s="85" t="s">
        <v>47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6085</v>
      </c>
      <c r="C4" s="28">
        <v>24780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5161</v>
      </c>
      <c r="C6" s="32">
        <v>15623</v>
      </c>
      <c r="D6" s="44"/>
      <c r="E6" s="46"/>
    </row>
    <row r="7" spans="1:9" x14ac:dyDescent="0.3">
      <c r="A7" s="31" t="s">
        <v>17</v>
      </c>
      <c r="B7" s="33">
        <v>84.8</v>
      </c>
      <c r="C7" s="33">
        <v>63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4934</v>
      </c>
      <c r="C9" s="32">
        <v>15567</v>
      </c>
      <c r="D9" s="44"/>
      <c r="E9" s="45"/>
    </row>
    <row r="10" spans="1:9" x14ac:dyDescent="0.3">
      <c r="A10" s="34" t="s">
        <v>17</v>
      </c>
      <c r="B10" s="35">
        <v>81.099999999999994</v>
      </c>
      <c r="C10" s="33">
        <v>62.8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2095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1468</v>
      </c>
      <c r="D16" s="44"/>
      <c r="E16" s="46"/>
    </row>
    <row r="17" spans="1:5" x14ac:dyDescent="0.3">
      <c r="A17" s="77" t="s">
        <v>0</v>
      </c>
      <c r="B17" s="86"/>
      <c r="C17" s="9">
        <f>C16/C14*100</f>
        <v>70.071599045346062</v>
      </c>
      <c r="D17" s="43"/>
      <c r="E17" s="44"/>
    </row>
    <row r="18" spans="1:5" ht="24" customHeight="1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1171</v>
      </c>
      <c r="D19" s="44"/>
      <c r="E19" s="46"/>
    </row>
    <row r="20" spans="1:5" x14ac:dyDescent="0.3">
      <c r="A20" s="80"/>
      <c r="B20" s="40" t="s">
        <v>26</v>
      </c>
      <c r="C20" s="12">
        <f>C19/C14*100</f>
        <v>55.894988066825782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76</v>
      </c>
    </row>
    <row r="23" spans="1:5" x14ac:dyDescent="0.3">
      <c r="A23" s="80"/>
      <c r="B23" s="40" t="s">
        <v>26</v>
      </c>
      <c r="C23" s="12">
        <f>C22/C14*100</f>
        <v>3.6276849642004776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743</v>
      </c>
    </row>
    <row r="26" spans="1:5" ht="15" thickBot="1" x14ac:dyDescent="0.35">
      <c r="A26" s="80"/>
      <c r="B26" s="41" t="s">
        <v>26</v>
      </c>
      <c r="C26" s="14">
        <f>C25/C14*100</f>
        <v>35.465393794749403</v>
      </c>
    </row>
    <row r="27" spans="1:5" ht="15" thickTop="1" x14ac:dyDescent="0.3">
      <c r="A27" s="80"/>
      <c r="B27" s="39" t="s">
        <v>29</v>
      </c>
      <c r="C27" s="6">
        <f>C19+C22+C25</f>
        <v>1990</v>
      </c>
    </row>
    <row r="28" spans="1:5" x14ac:dyDescent="0.3">
      <c r="A28" s="80"/>
      <c r="B28" s="39" t="s">
        <v>26</v>
      </c>
      <c r="C28" s="13">
        <f>C27/C14*100</f>
        <v>94.988066825775647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105</v>
      </c>
    </row>
    <row r="31" spans="1:5" x14ac:dyDescent="0.3">
      <c r="A31" s="77" t="s">
        <v>0</v>
      </c>
      <c r="B31" s="86"/>
      <c r="C31" s="12">
        <f>C30/C14*100</f>
        <v>5.0119331742243434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3.5546875" style="25" customWidth="1"/>
    <col min="3" max="3" width="6.6640625" style="25" bestFit="1" customWidth="1"/>
    <col min="4" max="16384" width="8.88671875" style="25"/>
  </cols>
  <sheetData>
    <row r="1" spans="1:3" ht="32.25" customHeight="1" x14ac:dyDescent="0.3">
      <c r="A1" s="85" t="s">
        <v>48</v>
      </c>
      <c r="B1" s="85"/>
      <c r="C1" s="85"/>
    </row>
    <row r="2" spans="1:3" x14ac:dyDescent="0.3">
      <c r="A2" s="78" t="s">
        <v>8</v>
      </c>
      <c r="B2" s="78" t="s">
        <v>1</v>
      </c>
      <c r="C2" s="78"/>
    </row>
    <row r="3" spans="1:3" x14ac:dyDescent="0.3">
      <c r="A3" s="78"/>
      <c r="B3" s="26" t="s">
        <v>9</v>
      </c>
      <c r="C3" s="26" t="s">
        <v>10</v>
      </c>
    </row>
    <row r="4" spans="1:3" x14ac:dyDescent="0.3">
      <c r="A4" s="27" t="s">
        <v>13</v>
      </c>
      <c r="B4" s="28">
        <v>3937</v>
      </c>
      <c r="C4" s="28">
        <v>17812</v>
      </c>
    </row>
    <row r="5" spans="1:3" x14ac:dyDescent="0.3">
      <c r="A5" s="29" t="s">
        <v>12</v>
      </c>
      <c r="B5" s="30"/>
      <c r="C5" s="30"/>
    </row>
    <row r="6" spans="1:3" x14ac:dyDescent="0.3">
      <c r="A6" s="31" t="s">
        <v>16</v>
      </c>
      <c r="B6" s="32">
        <v>3463</v>
      </c>
      <c r="C6" s="32">
        <v>12235</v>
      </c>
    </row>
    <row r="7" spans="1:3" x14ac:dyDescent="0.3">
      <c r="A7" s="31" t="s">
        <v>17</v>
      </c>
      <c r="B7" s="33">
        <v>88</v>
      </c>
      <c r="C7" s="33">
        <v>68.7</v>
      </c>
    </row>
    <row r="8" spans="1:3" x14ac:dyDescent="0.3">
      <c r="A8" s="29" t="s">
        <v>11</v>
      </c>
      <c r="B8" s="30"/>
      <c r="C8" s="30"/>
    </row>
    <row r="9" spans="1:3" x14ac:dyDescent="0.3">
      <c r="A9" s="31" t="s">
        <v>16</v>
      </c>
      <c r="B9" s="32">
        <v>3244</v>
      </c>
      <c r="C9" s="32">
        <v>12094</v>
      </c>
    </row>
    <row r="10" spans="1:3" x14ac:dyDescent="0.3">
      <c r="A10" s="34" t="s">
        <v>17</v>
      </c>
      <c r="B10" s="35">
        <v>82.4</v>
      </c>
      <c r="C10" s="33">
        <v>67.900000000000006</v>
      </c>
    </row>
    <row r="11" spans="1:3" x14ac:dyDescent="0.3">
      <c r="A11" s="36"/>
      <c r="B11" s="36"/>
      <c r="C11" s="37"/>
    </row>
    <row r="12" spans="1:3" x14ac:dyDescent="0.3">
      <c r="A12" s="74" t="s">
        <v>15</v>
      </c>
      <c r="B12" s="75"/>
      <c r="C12" s="76"/>
    </row>
    <row r="13" spans="1:3" x14ac:dyDescent="0.3">
      <c r="A13" s="72" t="s">
        <v>20</v>
      </c>
      <c r="B13" s="73"/>
      <c r="C13" s="5"/>
    </row>
    <row r="14" spans="1:3" x14ac:dyDescent="0.3">
      <c r="A14" s="83" t="s">
        <v>21</v>
      </c>
      <c r="B14" s="84"/>
      <c r="C14" s="6">
        <v>905</v>
      </c>
    </row>
    <row r="15" spans="1:3" x14ac:dyDescent="0.3">
      <c r="A15" s="81" t="s">
        <v>22</v>
      </c>
      <c r="B15" s="82"/>
      <c r="C15" s="7"/>
    </row>
    <row r="16" spans="1:3" x14ac:dyDescent="0.3">
      <c r="A16" s="83" t="s">
        <v>23</v>
      </c>
      <c r="B16" s="84"/>
      <c r="C16" s="8">
        <v>571</v>
      </c>
    </row>
    <row r="17" spans="1:3" x14ac:dyDescent="0.3">
      <c r="A17" s="77" t="s">
        <v>0</v>
      </c>
      <c r="B17" s="86"/>
      <c r="C17" s="9">
        <f>C16/C14*100</f>
        <v>63.093922651933696</v>
      </c>
    </row>
    <row r="18" spans="1:3" ht="22.8" x14ac:dyDescent="0.3">
      <c r="A18" s="80" t="s">
        <v>24</v>
      </c>
      <c r="B18" s="38" t="s">
        <v>25</v>
      </c>
      <c r="C18" s="7"/>
    </row>
    <row r="19" spans="1:3" x14ac:dyDescent="0.3">
      <c r="A19" s="80"/>
      <c r="B19" s="39" t="s">
        <v>21</v>
      </c>
      <c r="C19" s="6">
        <v>472</v>
      </c>
    </row>
    <row r="20" spans="1:3" x14ac:dyDescent="0.3">
      <c r="A20" s="80"/>
      <c r="B20" s="40" t="s">
        <v>26</v>
      </c>
      <c r="C20" s="12">
        <f>C19/C14*100</f>
        <v>52.15469613259669</v>
      </c>
    </row>
    <row r="21" spans="1:3" x14ac:dyDescent="0.3">
      <c r="A21" s="80"/>
      <c r="B21" s="38" t="s">
        <v>27</v>
      </c>
      <c r="C21" s="7"/>
    </row>
    <row r="22" spans="1:3" x14ac:dyDescent="0.3">
      <c r="A22" s="80"/>
      <c r="B22" s="39" t="s">
        <v>21</v>
      </c>
      <c r="C22" s="6">
        <v>17</v>
      </c>
    </row>
    <row r="23" spans="1:3" x14ac:dyDescent="0.3">
      <c r="A23" s="80"/>
      <c r="B23" s="40" t="s">
        <v>26</v>
      </c>
      <c r="C23" s="12">
        <f>C22/C14*100</f>
        <v>1.8784530386740332</v>
      </c>
    </row>
    <row r="24" spans="1:3" ht="22.8" x14ac:dyDescent="0.3">
      <c r="A24" s="80"/>
      <c r="B24" s="38" t="s">
        <v>28</v>
      </c>
      <c r="C24" s="7"/>
    </row>
    <row r="25" spans="1:3" x14ac:dyDescent="0.3">
      <c r="A25" s="80"/>
      <c r="B25" s="39" t="s">
        <v>21</v>
      </c>
      <c r="C25" s="6">
        <v>363</v>
      </c>
    </row>
    <row r="26" spans="1:3" ht="15" thickBot="1" x14ac:dyDescent="0.35">
      <c r="A26" s="80"/>
      <c r="B26" s="41" t="s">
        <v>26</v>
      </c>
      <c r="C26" s="14">
        <f>C25/C14*100</f>
        <v>40.110497237569056</v>
      </c>
    </row>
    <row r="27" spans="1:3" ht="15" thickTop="1" x14ac:dyDescent="0.3">
      <c r="A27" s="80"/>
      <c r="B27" s="39" t="s">
        <v>29</v>
      </c>
      <c r="C27" s="6">
        <f>C19+C22+C25</f>
        <v>852</v>
      </c>
    </row>
    <row r="28" spans="1:3" x14ac:dyDescent="0.3">
      <c r="A28" s="80"/>
      <c r="B28" s="39" t="s">
        <v>26</v>
      </c>
      <c r="C28" s="13">
        <f>C27/C14*100</f>
        <v>94.143646408839771</v>
      </c>
    </row>
    <row r="29" spans="1:3" x14ac:dyDescent="0.3">
      <c r="A29" s="81" t="s">
        <v>30</v>
      </c>
      <c r="B29" s="82"/>
      <c r="C29" s="7"/>
    </row>
    <row r="30" spans="1:3" x14ac:dyDescent="0.3">
      <c r="A30" s="83" t="s">
        <v>14</v>
      </c>
      <c r="B30" s="84"/>
      <c r="C30" s="8">
        <f>C14-C27</f>
        <v>53</v>
      </c>
    </row>
    <row r="31" spans="1:3" x14ac:dyDescent="0.3">
      <c r="A31" s="77" t="s">
        <v>0</v>
      </c>
      <c r="B31" s="86"/>
      <c r="C31" s="12">
        <f>C30/C14*100</f>
        <v>5.8563535911602207</v>
      </c>
    </row>
  </sheetData>
  <mergeCells count="13">
    <mergeCell ref="A14:B14"/>
    <mergeCell ref="A1:C1"/>
    <mergeCell ref="A2:A3"/>
    <mergeCell ref="B2:C2"/>
    <mergeCell ref="A12:C12"/>
    <mergeCell ref="A13:B13"/>
    <mergeCell ref="A31:B31"/>
    <mergeCell ref="A15:B15"/>
    <mergeCell ref="A16:B16"/>
    <mergeCell ref="A17:B17"/>
    <mergeCell ref="A18:A28"/>
    <mergeCell ref="A29:B29"/>
    <mergeCell ref="A30:B3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2.6640625" style="25" customWidth="1"/>
    <col min="3" max="3" width="6.6640625" style="25" bestFit="1" customWidth="1"/>
    <col min="4" max="16384" width="8.88671875" style="25"/>
  </cols>
  <sheetData>
    <row r="1" spans="1:3" ht="27" customHeight="1" x14ac:dyDescent="0.3">
      <c r="A1" s="85" t="s">
        <v>49</v>
      </c>
      <c r="B1" s="85"/>
      <c r="C1" s="85"/>
    </row>
    <row r="2" spans="1:3" x14ac:dyDescent="0.3">
      <c r="A2" s="78" t="s">
        <v>8</v>
      </c>
      <c r="B2" s="78" t="s">
        <v>1</v>
      </c>
      <c r="C2" s="78"/>
    </row>
    <row r="3" spans="1:3" x14ac:dyDescent="0.3">
      <c r="A3" s="78"/>
      <c r="B3" s="26" t="s">
        <v>9</v>
      </c>
      <c r="C3" s="26" t="s">
        <v>10</v>
      </c>
    </row>
    <row r="4" spans="1:3" x14ac:dyDescent="0.3">
      <c r="A4" s="27" t="s">
        <v>13</v>
      </c>
      <c r="B4" s="28">
        <v>4902</v>
      </c>
      <c r="C4" s="28">
        <v>22752</v>
      </c>
    </row>
    <row r="5" spans="1:3" x14ac:dyDescent="0.3">
      <c r="A5" s="29" t="s">
        <v>12</v>
      </c>
      <c r="B5" s="30"/>
      <c r="C5" s="30"/>
    </row>
    <row r="6" spans="1:3" x14ac:dyDescent="0.3">
      <c r="A6" s="31" t="s">
        <v>16</v>
      </c>
      <c r="B6" s="32">
        <v>3696</v>
      </c>
      <c r="C6" s="32">
        <v>14503</v>
      </c>
    </row>
    <row r="7" spans="1:3" x14ac:dyDescent="0.3">
      <c r="A7" s="31" t="s">
        <v>17</v>
      </c>
      <c r="B7" s="33">
        <v>75.400000000000006</v>
      </c>
      <c r="C7" s="33">
        <v>63.7</v>
      </c>
    </row>
    <row r="8" spans="1:3" x14ac:dyDescent="0.3">
      <c r="A8" s="29" t="s">
        <v>11</v>
      </c>
      <c r="B8" s="30"/>
      <c r="C8" s="30"/>
    </row>
    <row r="9" spans="1:3" x14ac:dyDescent="0.3">
      <c r="A9" s="31" t="s">
        <v>16</v>
      </c>
      <c r="B9" s="32">
        <v>3477</v>
      </c>
      <c r="C9" s="32">
        <v>14392</v>
      </c>
    </row>
    <row r="10" spans="1:3" x14ac:dyDescent="0.3">
      <c r="A10" s="34" t="s">
        <v>17</v>
      </c>
      <c r="B10" s="35">
        <v>70.900000000000006</v>
      </c>
      <c r="C10" s="33">
        <v>63.3</v>
      </c>
    </row>
    <row r="11" spans="1:3" x14ac:dyDescent="0.3">
      <c r="A11" s="36"/>
      <c r="B11" s="36"/>
      <c r="C11" s="37"/>
    </row>
    <row r="12" spans="1:3" x14ac:dyDescent="0.3">
      <c r="A12" s="74" t="s">
        <v>15</v>
      </c>
      <c r="B12" s="75"/>
      <c r="C12" s="76"/>
    </row>
    <row r="13" spans="1:3" x14ac:dyDescent="0.3">
      <c r="A13" s="72" t="s">
        <v>20</v>
      </c>
      <c r="B13" s="73"/>
      <c r="C13" s="5"/>
    </row>
    <row r="14" spans="1:3" x14ac:dyDescent="0.3">
      <c r="A14" s="83" t="s">
        <v>21</v>
      </c>
      <c r="B14" s="84"/>
      <c r="C14" s="6">
        <v>1331</v>
      </c>
    </row>
    <row r="15" spans="1:3" x14ac:dyDescent="0.3">
      <c r="A15" s="81" t="s">
        <v>22</v>
      </c>
      <c r="B15" s="82"/>
      <c r="C15" s="7"/>
    </row>
    <row r="16" spans="1:3" x14ac:dyDescent="0.3">
      <c r="A16" s="83" t="s">
        <v>23</v>
      </c>
      <c r="B16" s="84"/>
      <c r="C16" s="8">
        <v>855</v>
      </c>
    </row>
    <row r="17" spans="1:3" x14ac:dyDescent="0.3">
      <c r="A17" s="77" t="s">
        <v>0</v>
      </c>
      <c r="B17" s="86"/>
      <c r="C17" s="9">
        <f>C16/C14*100</f>
        <v>64.237415477084909</v>
      </c>
    </row>
    <row r="18" spans="1:3" ht="22.8" x14ac:dyDescent="0.3">
      <c r="A18" s="80" t="s">
        <v>24</v>
      </c>
      <c r="B18" s="38" t="s">
        <v>25</v>
      </c>
      <c r="C18" s="7"/>
    </row>
    <row r="19" spans="1:3" x14ac:dyDescent="0.3">
      <c r="A19" s="80"/>
      <c r="B19" s="39" t="s">
        <v>21</v>
      </c>
      <c r="C19" s="6">
        <v>768</v>
      </c>
    </row>
    <row r="20" spans="1:3" x14ac:dyDescent="0.3">
      <c r="A20" s="80"/>
      <c r="B20" s="40" t="s">
        <v>26</v>
      </c>
      <c r="C20" s="12">
        <f>C19/C14*100</f>
        <v>57.700976709241168</v>
      </c>
    </row>
    <row r="21" spans="1:3" x14ac:dyDescent="0.3">
      <c r="A21" s="80"/>
      <c r="B21" s="38" t="s">
        <v>27</v>
      </c>
      <c r="C21" s="7"/>
    </row>
    <row r="22" spans="1:3" x14ac:dyDescent="0.3">
      <c r="A22" s="80"/>
      <c r="B22" s="39" t="s">
        <v>21</v>
      </c>
      <c r="C22" s="6">
        <v>22</v>
      </c>
    </row>
    <row r="23" spans="1:3" x14ac:dyDescent="0.3">
      <c r="A23" s="80"/>
      <c r="B23" s="40" t="s">
        <v>26</v>
      </c>
      <c r="C23" s="12">
        <f>C22/C14*100</f>
        <v>1.6528925619834711</v>
      </c>
    </row>
    <row r="24" spans="1:3" ht="22.8" x14ac:dyDescent="0.3">
      <c r="A24" s="80"/>
      <c r="B24" s="38" t="s">
        <v>28</v>
      </c>
      <c r="C24" s="7"/>
    </row>
    <row r="25" spans="1:3" x14ac:dyDescent="0.3">
      <c r="A25" s="80"/>
      <c r="B25" s="39" t="s">
        <v>21</v>
      </c>
      <c r="C25" s="6">
        <v>414</v>
      </c>
    </row>
    <row r="26" spans="1:3" ht="15" thickBot="1" x14ac:dyDescent="0.35">
      <c r="A26" s="80"/>
      <c r="B26" s="41" t="s">
        <v>26</v>
      </c>
      <c r="C26" s="14">
        <f>C25/C14*100</f>
        <v>31.104432757325316</v>
      </c>
    </row>
    <row r="27" spans="1:3" ht="23.4" thickTop="1" x14ac:dyDescent="0.3">
      <c r="A27" s="80"/>
      <c r="B27" s="39" t="s">
        <v>29</v>
      </c>
      <c r="C27" s="6">
        <f>C19+C22+C25</f>
        <v>1204</v>
      </c>
    </row>
    <row r="28" spans="1:3" x14ac:dyDescent="0.3">
      <c r="A28" s="80"/>
      <c r="B28" s="39" t="s">
        <v>26</v>
      </c>
      <c r="C28" s="13">
        <f>C27/C14*100</f>
        <v>90.458302028549966</v>
      </c>
    </row>
    <row r="29" spans="1:3" x14ac:dyDescent="0.3">
      <c r="A29" s="81" t="s">
        <v>30</v>
      </c>
      <c r="B29" s="82"/>
      <c r="C29" s="7"/>
    </row>
    <row r="30" spans="1:3" x14ac:dyDescent="0.3">
      <c r="A30" s="83" t="s">
        <v>14</v>
      </c>
      <c r="B30" s="84"/>
      <c r="C30" s="8">
        <f>C14-C27</f>
        <v>127</v>
      </c>
    </row>
    <row r="31" spans="1:3" x14ac:dyDescent="0.3">
      <c r="A31" s="77" t="s">
        <v>0</v>
      </c>
      <c r="B31" s="86"/>
      <c r="C31" s="12">
        <f>C30/C14*100</f>
        <v>9.5416979714500378</v>
      </c>
    </row>
  </sheetData>
  <mergeCells count="13">
    <mergeCell ref="A14:B14"/>
    <mergeCell ref="A1:C1"/>
    <mergeCell ref="A2:A3"/>
    <mergeCell ref="B2:C2"/>
    <mergeCell ref="A12:C12"/>
    <mergeCell ref="A13:B13"/>
    <mergeCell ref="A31:B31"/>
    <mergeCell ref="A15:B15"/>
    <mergeCell ref="A16:B16"/>
    <mergeCell ref="A17:B17"/>
    <mergeCell ref="A18:A28"/>
    <mergeCell ref="A29:B29"/>
    <mergeCell ref="A30:B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5.5546875" style="25" customWidth="1"/>
    <col min="3" max="3" width="8.44140625" style="25" bestFit="1" customWidth="1"/>
    <col min="4" max="16384" width="8.88671875" style="25"/>
  </cols>
  <sheetData>
    <row r="1" spans="1:7" ht="41.25" customHeight="1" x14ac:dyDescent="0.3">
      <c r="A1" s="85" t="s">
        <v>32</v>
      </c>
      <c r="B1" s="85"/>
      <c r="C1" s="85"/>
      <c r="D1" s="42"/>
      <c r="E1" s="42"/>
      <c r="F1" s="42"/>
      <c r="G1" s="42"/>
    </row>
    <row r="2" spans="1:7" x14ac:dyDescent="0.3">
      <c r="A2" s="78" t="s">
        <v>8</v>
      </c>
      <c r="B2" s="78" t="s">
        <v>1</v>
      </c>
      <c r="C2" s="78"/>
    </row>
    <row r="3" spans="1:7" x14ac:dyDescent="0.3">
      <c r="A3" s="78"/>
      <c r="B3" s="50" t="s">
        <v>9</v>
      </c>
      <c r="C3" s="26" t="s">
        <v>10</v>
      </c>
    </row>
    <row r="4" spans="1:7" x14ac:dyDescent="0.3">
      <c r="A4" s="27" t="s">
        <v>13</v>
      </c>
      <c r="B4" s="28">
        <v>14413</v>
      </c>
      <c r="C4" s="28">
        <v>54137</v>
      </c>
    </row>
    <row r="5" spans="1:7" x14ac:dyDescent="0.3">
      <c r="A5" s="29" t="s">
        <v>12</v>
      </c>
      <c r="B5" s="48"/>
      <c r="C5" s="49"/>
    </row>
    <row r="6" spans="1:7" x14ac:dyDescent="0.3">
      <c r="A6" s="31" t="s">
        <v>16</v>
      </c>
      <c r="B6" s="32">
        <v>11933</v>
      </c>
      <c r="C6" s="32">
        <v>37675</v>
      </c>
    </row>
    <row r="7" spans="1:7" x14ac:dyDescent="0.3">
      <c r="A7" s="31" t="s">
        <v>17</v>
      </c>
      <c r="B7" s="33">
        <v>82.8</v>
      </c>
      <c r="C7" s="33">
        <v>69.599999999999994</v>
      </c>
    </row>
    <row r="8" spans="1:7" x14ac:dyDescent="0.3">
      <c r="A8" s="29" t="s">
        <v>11</v>
      </c>
      <c r="B8" s="48"/>
      <c r="C8" s="49"/>
    </row>
    <row r="9" spans="1:7" x14ac:dyDescent="0.3">
      <c r="A9" s="31" t="s">
        <v>16</v>
      </c>
      <c r="B9" s="32">
        <v>11219</v>
      </c>
      <c r="C9" s="32">
        <v>37527</v>
      </c>
    </row>
    <row r="10" spans="1:7" x14ac:dyDescent="0.3">
      <c r="A10" s="34" t="s">
        <v>17</v>
      </c>
      <c r="B10" s="35">
        <v>77.8</v>
      </c>
      <c r="C10" s="33">
        <v>69.3</v>
      </c>
    </row>
    <row r="11" spans="1:7" x14ac:dyDescent="0.3">
      <c r="A11" s="36"/>
      <c r="B11" s="36"/>
      <c r="C11" s="51"/>
    </row>
    <row r="12" spans="1:7" x14ac:dyDescent="0.3">
      <c r="A12" s="74" t="s">
        <v>15</v>
      </c>
      <c r="B12" s="75"/>
      <c r="C12" s="76"/>
    </row>
    <row r="13" spans="1:7" x14ac:dyDescent="0.3">
      <c r="A13" s="72" t="s">
        <v>20</v>
      </c>
      <c r="B13" s="73"/>
      <c r="C13" s="5"/>
    </row>
    <row r="14" spans="1:7" x14ac:dyDescent="0.3">
      <c r="A14" s="83" t="s">
        <v>21</v>
      </c>
      <c r="B14" s="84"/>
      <c r="C14" s="6">
        <v>3007</v>
      </c>
    </row>
    <row r="15" spans="1:7" x14ac:dyDescent="0.3">
      <c r="A15" s="81" t="s">
        <v>22</v>
      </c>
      <c r="B15" s="82"/>
      <c r="C15" s="7"/>
    </row>
    <row r="16" spans="1:7" x14ac:dyDescent="0.3">
      <c r="A16" s="83" t="s">
        <v>23</v>
      </c>
      <c r="B16" s="84"/>
      <c r="C16" s="8">
        <v>1853</v>
      </c>
    </row>
    <row r="17" spans="1:3" x14ac:dyDescent="0.3">
      <c r="A17" s="77" t="s">
        <v>0</v>
      </c>
      <c r="B17" s="86"/>
      <c r="C17" s="9">
        <f>C16/C14*100</f>
        <v>61.622879946790817</v>
      </c>
    </row>
    <row r="18" spans="1:3" ht="22.8" x14ac:dyDescent="0.3">
      <c r="A18" s="80" t="s">
        <v>24</v>
      </c>
      <c r="B18" s="38" t="s">
        <v>25</v>
      </c>
      <c r="C18" s="7"/>
    </row>
    <row r="19" spans="1:3" x14ac:dyDescent="0.3">
      <c r="A19" s="80"/>
      <c r="B19" s="39" t="s">
        <v>21</v>
      </c>
      <c r="C19" s="6">
        <v>1555</v>
      </c>
    </row>
    <row r="20" spans="1:3" x14ac:dyDescent="0.3">
      <c r="A20" s="80"/>
      <c r="B20" s="40" t="s">
        <v>26</v>
      </c>
      <c r="C20" s="12">
        <f>C19/C14*100</f>
        <v>51.712670435650153</v>
      </c>
    </row>
    <row r="21" spans="1:3" x14ac:dyDescent="0.3">
      <c r="A21" s="80"/>
      <c r="B21" s="38" t="s">
        <v>27</v>
      </c>
      <c r="C21" s="119"/>
    </row>
    <row r="22" spans="1:3" x14ac:dyDescent="0.3">
      <c r="A22" s="80"/>
      <c r="B22" s="39" t="s">
        <v>21</v>
      </c>
      <c r="C22" s="6">
        <v>123</v>
      </c>
    </row>
    <row r="23" spans="1:3" x14ac:dyDescent="0.3">
      <c r="A23" s="80"/>
      <c r="B23" s="40" t="s">
        <v>26</v>
      </c>
      <c r="C23" s="12">
        <f>C22/C14*100</f>
        <v>4.0904556035916197</v>
      </c>
    </row>
    <row r="24" spans="1:3" ht="22.8" x14ac:dyDescent="0.3">
      <c r="A24" s="80"/>
      <c r="B24" s="38" t="s">
        <v>28</v>
      </c>
      <c r="C24" s="7"/>
    </row>
    <row r="25" spans="1:3" x14ac:dyDescent="0.3">
      <c r="A25" s="80"/>
      <c r="B25" s="39" t="s">
        <v>21</v>
      </c>
      <c r="C25" s="6">
        <v>1064</v>
      </c>
    </row>
    <row r="26" spans="1:3" ht="15" thickBot="1" x14ac:dyDescent="0.35">
      <c r="A26" s="80"/>
      <c r="B26" s="41" t="s">
        <v>26</v>
      </c>
      <c r="C26" s="14">
        <f>C25/C14*100</f>
        <v>35.384103757898238</v>
      </c>
    </row>
    <row r="27" spans="1:3" ht="15" thickTop="1" x14ac:dyDescent="0.3">
      <c r="A27" s="80"/>
      <c r="B27" s="39" t="s">
        <v>29</v>
      </c>
      <c r="C27" s="6">
        <f>C19+C22+C25</f>
        <v>2742</v>
      </c>
    </row>
    <row r="28" spans="1:3" x14ac:dyDescent="0.3">
      <c r="A28" s="80"/>
      <c r="B28" s="39" t="s">
        <v>26</v>
      </c>
      <c r="C28" s="13">
        <f>C27/C14*100</f>
        <v>91.187229797140006</v>
      </c>
    </row>
    <row r="29" spans="1:3" x14ac:dyDescent="0.3">
      <c r="A29" s="81" t="s">
        <v>30</v>
      </c>
      <c r="B29" s="82"/>
      <c r="C29" s="7"/>
    </row>
    <row r="30" spans="1:3" x14ac:dyDescent="0.3">
      <c r="A30" s="83" t="s">
        <v>14</v>
      </c>
      <c r="B30" s="84"/>
      <c r="C30" s="8">
        <f>C14-C27</f>
        <v>265</v>
      </c>
    </row>
    <row r="31" spans="1:3" x14ac:dyDescent="0.3">
      <c r="A31" s="77" t="s">
        <v>0</v>
      </c>
      <c r="B31" s="86"/>
      <c r="C31" s="12">
        <f>C30/C14*100</f>
        <v>8.8127702028599924</v>
      </c>
    </row>
  </sheetData>
  <mergeCells count="13">
    <mergeCell ref="A29:B29"/>
    <mergeCell ref="A30:B30"/>
    <mergeCell ref="A31:B31"/>
    <mergeCell ref="A14:B14"/>
    <mergeCell ref="A15:B15"/>
    <mergeCell ref="A16:B16"/>
    <mergeCell ref="A17:B17"/>
    <mergeCell ref="A18:A28"/>
    <mergeCell ref="A1:C1"/>
    <mergeCell ref="A2:A3"/>
    <mergeCell ref="B2:C2"/>
    <mergeCell ref="A12:C12"/>
    <mergeCell ref="A13:B1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2.6640625" style="25" customWidth="1"/>
    <col min="3" max="3" width="6.6640625" style="25" bestFit="1" customWidth="1"/>
    <col min="4" max="16384" width="8.88671875" style="25"/>
  </cols>
  <sheetData>
    <row r="1" spans="1:3" ht="27" customHeight="1" x14ac:dyDescent="0.3">
      <c r="A1" s="85" t="s">
        <v>50</v>
      </c>
      <c r="B1" s="85"/>
      <c r="C1" s="85"/>
    </row>
    <row r="2" spans="1:3" x14ac:dyDescent="0.3">
      <c r="A2" s="78" t="s">
        <v>8</v>
      </c>
      <c r="B2" s="78" t="s">
        <v>1</v>
      </c>
      <c r="C2" s="78"/>
    </row>
    <row r="3" spans="1:3" x14ac:dyDescent="0.3">
      <c r="A3" s="78"/>
      <c r="B3" s="26" t="s">
        <v>9</v>
      </c>
      <c r="C3" s="26" t="s">
        <v>10</v>
      </c>
    </row>
    <row r="4" spans="1:3" x14ac:dyDescent="0.3">
      <c r="A4" s="27" t="s">
        <v>13</v>
      </c>
      <c r="B4" s="28">
        <v>3797</v>
      </c>
      <c r="C4" s="28">
        <v>17560</v>
      </c>
    </row>
    <row r="5" spans="1:3" x14ac:dyDescent="0.3">
      <c r="A5" s="29" t="s">
        <v>12</v>
      </c>
      <c r="B5" s="30"/>
      <c r="C5" s="30"/>
    </row>
    <row r="6" spans="1:3" x14ac:dyDescent="0.3">
      <c r="A6" s="31" t="s">
        <v>16</v>
      </c>
      <c r="B6" s="32">
        <v>3272</v>
      </c>
      <c r="C6" s="32">
        <v>12225</v>
      </c>
    </row>
    <row r="7" spans="1:3" x14ac:dyDescent="0.3">
      <c r="A7" s="31" t="s">
        <v>17</v>
      </c>
      <c r="B7" s="33">
        <v>86.2</v>
      </c>
      <c r="C7" s="33">
        <v>69.599999999999994</v>
      </c>
    </row>
    <row r="8" spans="1:3" x14ac:dyDescent="0.3">
      <c r="A8" s="29" t="s">
        <v>11</v>
      </c>
      <c r="B8" s="30"/>
      <c r="C8" s="30"/>
    </row>
    <row r="9" spans="1:3" x14ac:dyDescent="0.3">
      <c r="A9" s="31" t="s">
        <v>16</v>
      </c>
      <c r="B9" s="32">
        <v>3048</v>
      </c>
      <c r="C9" s="32">
        <v>12152</v>
      </c>
    </row>
    <row r="10" spans="1:3" x14ac:dyDescent="0.3">
      <c r="A10" s="34" t="s">
        <v>17</v>
      </c>
      <c r="B10" s="35">
        <v>80.3</v>
      </c>
      <c r="C10" s="33">
        <v>69.2</v>
      </c>
    </row>
    <row r="11" spans="1:3" x14ac:dyDescent="0.3">
      <c r="A11" s="36"/>
      <c r="B11" s="36"/>
      <c r="C11" s="37"/>
    </row>
    <row r="12" spans="1:3" x14ac:dyDescent="0.3">
      <c r="A12" s="74" t="s">
        <v>15</v>
      </c>
      <c r="B12" s="75"/>
      <c r="C12" s="76"/>
    </row>
    <row r="13" spans="1:3" x14ac:dyDescent="0.3">
      <c r="A13" s="72" t="s">
        <v>20</v>
      </c>
      <c r="B13" s="73"/>
      <c r="C13" s="5"/>
    </row>
    <row r="14" spans="1:3" x14ac:dyDescent="0.3">
      <c r="A14" s="83" t="s">
        <v>21</v>
      </c>
      <c r="B14" s="84"/>
      <c r="C14" s="6">
        <v>1267</v>
      </c>
    </row>
    <row r="15" spans="1:3" x14ac:dyDescent="0.3">
      <c r="A15" s="81" t="s">
        <v>22</v>
      </c>
      <c r="B15" s="82"/>
      <c r="C15" s="7"/>
    </row>
    <row r="16" spans="1:3" x14ac:dyDescent="0.3">
      <c r="A16" s="83" t="s">
        <v>23</v>
      </c>
      <c r="B16" s="84"/>
      <c r="C16" s="8">
        <v>645</v>
      </c>
    </row>
    <row r="17" spans="1:3" x14ac:dyDescent="0.3">
      <c r="A17" s="77" t="s">
        <v>0</v>
      </c>
      <c r="B17" s="86"/>
      <c r="C17" s="9">
        <f>C16/C14*100</f>
        <v>50.907655880031569</v>
      </c>
    </row>
    <row r="18" spans="1:3" ht="22.8" x14ac:dyDescent="0.3">
      <c r="A18" s="80" t="s">
        <v>24</v>
      </c>
      <c r="B18" s="38" t="s">
        <v>25</v>
      </c>
      <c r="C18" s="7"/>
    </row>
    <row r="19" spans="1:3" x14ac:dyDescent="0.3">
      <c r="A19" s="80"/>
      <c r="B19" s="39" t="s">
        <v>21</v>
      </c>
      <c r="C19" s="6">
        <v>502</v>
      </c>
    </row>
    <row r="20" spans="1:3" x14ac:dyDescent="0.3">
      <c r="A20" s="80"/>
      <c r="B20" s="40" t="s">
        <v>26</v>
      </c>
      <c r="C20" s="12">
        <f>C19/C14*100</f>
        <v>39.621152328334645</v>
      </c>
    </row>
    <row r="21" spans="1:3" x14ac:dyDescent="0.3">
      <c r="A21" s="80"/>
      <c r="B21" s="38" t="s">
        <v>27</v>
      </c>
      <c r="C21" s="7"/>
    </row>
    <row r="22" spans="1:3" x14ac:dyDescent="0.3">
      <c r="A22" s="80"/>
      <c r="B22" s="39" t="s">
        <v>21</v>
      </c>
      <c r="C22" s="6">
        <v>20</v>
      </c>
    </row>
    <row r="23" spans="1:3" x14ac:dyDescent="0.3">
      <c r="A23" s="80"/>
      <c r="B23" s="40" t="s">
        <v>26</v>
      </c>
      <c r="C23" s="12">
        <f>C22/C14*100</f>
        <v>1.5785319652722969</v>
      </c>
    </row>
    <row r="24" spans="1:3" ht="22.8" x14ac:dyDescent="0.3">
      <c r="A24" s="80"/>
      <c r="B24" s="38" t="s">
        <v>28</v>
      </c>
      <c r="C24" s="7"/>
    </row>
    <row r="25" spans="1:3" x14ac:dyDescent="0.3">
      <c r="A25" s="80"/>
      <c r="B25" s="39" t="s">
        <v>21</v>
      </c>
      <c r="C25" s="6">
        <v>616</v>
      </c>
    </row>
    <row r="26" spans="1:3" ht="15" thickBot="1" x14ac:dyDescent="0.35">
      <c r="A26" s="80"/>
      <c r="B26" s="41" t="s">
        <v>26</v>
      </c>
      <c r="C26" s="14">
        <f>C25/C14*100</f>
        <v>48.618784530386741</v>
      </c>
    </row>
    <row r="27" spans="1:3" ht="23.4" thickTop="1" x14ac:dyDescent="0.3">
      <c r="A27" s="80"/>
      <c r="B27" s="39" t="s">
        <v>29</v>
      </c>
      <c r="C27" s="6">
        <f>C19+C22+C25</f>
        <v>1138</v>
      </c>
    </row>
    <row r="28" spans="1:3" x14ac:dyDescent="0.3">
      <c r="A28" s="80"/>
      <c r="B28" s="39" t="s">
        <v>26</v>
      </c>
      <c r="C28" s="13">
        <f>C27/C14*100</f>
        <v>89.818468823993697</v>
      </c>
    </row>
    <row r="29" spans="1:3" x14ac:dyDescent="0.3">
      <c r="A29" s="81" t="s">
        <v>30</v>
      </c>
      <c r="B29" s="82"/>
      <c r="C29" s="7"/>
    </row>
    <row r="30" spans="1:3" x14ac:dyDescent="0.3">
      <c r="A30" s="83" t="s">
        <v>14</v>
      </c>
      <c r="B30" s="84"/>
      <c r="C30" s="8">
        <f>C14-C27</f>
        <v>129</v>
      </c>
    </row>
    <row r="31" spans="1:3" x14ac:dyDescent="0.3">
      <c r="A31" s="77" t="s">
        <v>0</v>
      </c>
      <c r="B31" s="86"/>
      <c r="C31" s="12">
        <f>C30/C14*100</f>
        <v>10.181531176006315</v>
      </c>
    </row>
  </sheetData>
  <mergeCells count="13">
    <mergeCell ref="A14:B14"/>
    <mergeCell ref="A1:C1"/>
    <mergeCell ref="A2:A3"/>
    <mergeCell ref="B2:C2"/>
    <mergeCell ref="A12:C12"/>
    <mergeCell ref="A13:B13"/>
    <mergeCell ref="A31:B31"/>
    <mergeCell ref="A15:B15"/>
    <mergeCell ref="A16:B16"/>
    <mergeCell ref="A17:B17"/>
    <mergeCell ref="A18:A28"/>
    <mergeCell ref="A29:B29"/>
    <mergeCell ref="A30:B3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5.5546875" style="25" customWidth="1"/>
    <col min="3" max="3" width="6.6640625" style="25" bestFit="1" customWidth="1"/>
    <col min="4" max="16384" width="8.88671875" style="25"/>
  </cols>
  <sheetData>
    <row r="1" spans="1:3" ht="27.75" customHeight="1" x14ac:dyDescent="0.3">
      <c r="A1" s="85" t="s">
        <v>51</v>
      </c>
      <c r="B1" s="85"/>
      <c r="C1" s="85"/>
    </row>
    <row r="2" spans="1:3" x14ac:dyDescent="0.3">
      <c r="A2" s="78" t="s">
        <v>8</v>
      </c>
      <c r="B2" s="78" t="s">
        <v>1</v>
      </c>
      <c r="C2" s="78"/>
    </row>
    <row r="3" spans="1:3" x14ac:dyDescent="0.3">
      <c r="A3" s="78"/>
      <c r="B3" s="26" t="s">
        <v>9</v>
      </c>
      <c r="C3" s="26" t="s">
        <v>10</v>
      </c>
    </row>
    <row r="4" spans="1:3" x14ac:dyDescent="0.3">
      <c r="A4" s="27" t="s">
        <v>13</v>
      </c>
      <c r="B4" s="28">
        <v>4310</v>
      </c>
      <c r="C4" s="28">
        <v>20183</v>
      </c>
    </row>
    <row r="5" spans="1:3" x14ac:dyDescent="0.3">
      <c r="A5" s="29" t="s">
        <v>12</v>
      </c>
      <c r="B5" s="30"/>
      <c r="C5" s="30"/>
    </row>
    <row r="6" spans="1:3" x14ac:dyDescent="0.3">
      <c r="A6" s="31" t="s">
        <v>16</v>
      </c>
      <c r="B6" s="32">
        <v>3768</v>
      </c>
      <c r="C6" s="32">
        <v>14774</v>
      </c>
    </row>
    <row r="7" spans="1:3" x14ac:dyDescent="0.3">
      <c r="A7" s="31" t="s">
        <v>17</v>
      </c>
      <c r="B7" s="33">
        <v>87.4</v>
      </c>
      <c r="C7" s="33">
        <v>73.2</v>
      </c>
    </row>
    <row r="8" spans="1:3" x14ac:dyDescent="0.3">
      <c r="A8" s="29" t="s">
        <v>11</v>
      </c>
      <c r="B8" s="30"/>
      <c r="C8" s="30"/>
    </row>
    <row r="9" spans="1:3" x14ac:dyDescent="0.3">
      <c r="A9" s="31" t="s">
        <v>16</v>
      </c>
      <c r="B9" s="32">
        <v>3532</v>
      </c>
      <c r="C9" s="32">
        <v>14701</v>
      </c>
    </row>
    <row r="10" spans="1:3" x14ac:dyDescent="0.3">
      <c r="A10" s="34" t="s">
        <v>17</v>
      </c>
      <c r="B10" s="35">
        <v>81.900000000000006</v>
      </c>
      <c r="C10" s="33">
        <v>72.8</v>
      </c>
    </row>
    <row r="11" spans="1:3" x14ac:dyDescent="0.3">
      <c r="A11" s="36"/>
      <c r="B11" s="36"/>
      <c r="C11" s="37"/>
    </row>
    <row r="12" spans="1:3" x14ac:dyDescent="0.3">
      <c r="A12" s="74" t="s">
        <v>15</v>
      </c>
      <c r="B12" s="75"/>
      <c r="C12" s="76"/>
    </row>
    <row r="13" spans="1:3" x14ac:dyDescent="0.3">
      <c r="A13" s="72" t="s">
        <v>20</v>
      </c>
      <c r="B13" s="73"/>
      <c r="C13" s="5"/>
    </row>
    <row r="14" spans="1:3" x14ac:dyDescent="0.3">
      <c r="A14" s="83" t="s">
        <v>21</v>
      </c>
      <c r="B14" s="84"/>
      <c r="C14" s="6">
        <v>793</v>
      </c>
    </row>
    <row r="15" spans="1:3" x14ac:dyDescent="0.3">
      <c r="A15" s="81" t="s">
        <v>22</v>
      </c>
      <c r="B15" s="82"/>
      <c r="C15" s="7"/>
    </row>
    <row r="16" spans="1:3" x14ac:dyDescent="0.3">
      <c r="A16" s="83" t="s">
        <v>23</v>
      </c>
      <c r="B16" s="84"/>
      <c r="C16" s="8">
        <v>452</v>
      </c>
    </row>
    <row r="17" spans="1:3" x14ac:dyDescent="0.3">
      <c r="A17" s="77" t="s">
        <v>0</v>
      </c>
      <c r="B17" s="86"/>
      <c r="C17" s="9">
        <f>C16/C14*100</f>
        <v>56.998738965952079</v>
      </c>
    </row>
    <row r="18" spans="1:3" ht="22.8" x14ac:dyDescent="0.3">
      <c r="A18" s="80" t="s">
        <v>24</v>
      </c>
      <c r="B18" s="38" t="s">
        <v>25</v>
      </c>
      <c r="C18" s="7"/>
    </row>
    <row r="19" spans="1:3" x14ac:dyDescent="0.3">
      <c r="A19" s="80"/>
      <c r="B19" s="39" t="s">
        <v>21</v>
      </c>
      <c r="C19" s="6">
        <v>401</v>
      </c>
    </row>
    <row r="20" spans="1:3" x14ac:dyDescent="0.3">
      <c r="A20" s="80"/>
      <c r="B20" s="40" t="s">
        <v>26</v>
      </c>
      <c r="C20" s="12">
        <f>C19/C14*100</f>
        <v>50.567465321563688</v>
      </c>
    </row>
    <row r="21" spans="1:3" x14ac:dyDescent="0.3">
      <c r="A21" s="80"/>
      <c r="B21" s="38" t="s">
        <v>27</v>
      </c>
      <c r="C21" s="7"/>
    </row>
    <row r="22" spans="1:3" x14ac:dyDescent="0.3">
      <c r="A22" s="80"/>
      <c r="B22" s="39" t="s">
        <v>21</v>
      </c>
      <c r="C22" s="6">
        <v>22</v>
      </c>
    </row>
    <row r="23" spans="1:3" x14ac:dyDescent="0.3">
      <c r="A23" s="80"/>
      <c r="B23" s="40" t="s">
        <v>26</v>
      </c>
      <c r="C23" s="12">
        <f>C22/C14*100</f>
        <v>2.7742749054224465</v>
      </c>
    </row>
    <row r="24" spans="1:3" ht="22.8" x14ac:dyDescent="0.3">
      <c r="A24" s="80"/>
      <c r="B24" s="38" t="s">
        <v>28</v>
      </c>
      <c r="C24" s="7"/>
    </row>
    <row r="25" spans="1:3" x14ac:dyDescent="0.3">
      <c r="A25" s="80"/>
      <c r="B25" s="39" t="s">
        <v>21</v>
      </c>
      <c r="C25" s="6">
        <v>319</v>
      </c>
    </row>
    <row r="26" spans="1:3" ht="15" thickBot="1" x14ac:dyDescent="0.35">
      <c r="A26" s="80"/>
      <c r="B26" s="41" t="s">
        <v>26</v>
      </c>
      <c r="C26" s="14">
        <f>C25/C14*100</f>
        <v>40.226986128625477</v>
      </c>
    </row>
    <row r="27" spans="1:3" ht="15" thickTop="1" x14ac:dyDescent="0.3">
      <c r="A27" s="80"/>
      <c r="B27" s="39" t="s">
        <v>29</v>
      </c>
      <c r="C27" s="6">
        <f>C19+C22+C25</f>
        <v>742</v>
      </c>
    </row>
    <row r="28" spans="1:3" x14ac:dyDescent="0.3">
      <c r="A28" s="80"/>
      <c r="B28" s="39" t="s">
        <v>26</v>
      </c>
      <c r="C28" s="13">
        <f>C27/C14*100</f>
        <v>93.568726355611602</v>
      </c>
    </row>
    <row r="29" spans="1:3" x14ac:dyDescent="0.3">
      <c r="A29" s="81" t="s">
        <v>30</v>
      </c>
      <c r="B29" s="82"/>
      <c r="C29" s="7"/>
    </row>
    <row r="30" spans="1:3" x14ac:dyDescent="0.3">
      <c r="A30" s="83" t="s">
        <v>14</v>
      </c>
      <c r="B30" s="84"/>
      <c r="C30" s="8">
        <f>C14-C27</f>
        <v>51</v>
      </c>
    </row>
    <row r="31" spans="1:3" x14ac:dyDescent="0.3">
      <c r="A31" s="77" t="s">
        <v>0</v>
      </c>
      <c r="B31" s="86"/>
      <c r="C31" s="12">
        <f>C30/C14*100</f>
        <v>6.4312736443883978</v>
      </c>
    </row>
  </sheetData>
  <mergeCells count="13">
    <mergeCell ref="A14:B14"/>
    <mergeCell ref="A1:C1"/>
    <mergeCell ref="A2:A3"/>
    <mergeCell ref="B2:C2"/>
    <mergeCell ref="A12:C12"/>
    <mergeCell ref="A13:B13"/>
    <mergeCell ref="A31:B31"/>
    <mergeCell ref="A15:B15"/>
    <mergeCell ref="A16:B16"/>
    <mergeCell ref="A17:B17"/>
    <mergeCell ref="A18:A28"/>
    <mergeCell ref="A29:B29"/>
    <mergeCell ref="A30:B30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4.88671875" style="25" customWidth="1"/>
    <col min="3" max="3" width="6.6640625" style="25" bestFit="1" customWidth="1"/>
    <col min="4" max="16384" width="8.88671875" style="25"/>
  </cols>
  <sheetData>
    <row r="1" spans="1:3" ht="32.25" customHeight="1" x14ac:dyDescent="0.3">
      <c r="A1" s="85" t="s">
        <v>52</v>
      </c>
      <c r="B1" s="85"/>
      <c r="C1" s="85"/>
    </row>
    <row r="2" spans="1:3" x14ac:dyDescent="0.3">
      <c r="A2" s="78" t="s">
        <v>8</v>
      </c>
      <c r="B2" s="78" t="s">
        <v>1</v>
      </c>
      <c r="C2" s="78"/>
    </row>
    <row r="3" spans="1:3" x14ac:dyDescent="0.3">
      <c r="A3" s="78"/>
      <c r="B3" s="26" t="s">
        <v>9</v>
      </c>
      <c r="C3" s="26" t="s">
        <v>10</v>
      </c>
    </row>
    <row r="4" spans="1:3" x14ac:dyDescent="0.3">
      <c r="A4" s="27" t="s">
        <v>13</v>
      </c>
      <c r="B4" s="28">
        <v>4402</v>
      </c>
      <c r="C4" s="28">
        <v>19457</v>
      </c>
    </row>
    <row r="5" spans="1:3" x14ac:dyDescent="0.3">
      <c r="A5" s="29" t="s">
        <v>12</v>
      </c>
      <c r="B5" s="30"/>
      <c r="C5" s="30"/>
    </row>
    <row r="6" spans="1:3" x14ac:dyDescent="0.3">
      <c r="A6" s="31" t="s">
        <v>16</v>
      </c>
      <c r="B6" s="32">
        <v>3732</v>
      </c>
      <c r="C6" s="32">
        <v>13051</v>
      </c>
    </row>
    <row r="7" spans="1:3" x14ac:dyDescent="0.3">
      <c r="A7" s="31" t="s">
        <v>17</v>
      </c>
      <c r="B7" s="33">
        <v>84.8</v>
      </c>
      <c r="C7" s="33">
        <v>67.099999999999994</v>
      </c>
    </row>
    <row r="8" spans="1:3" x14ac:dyDescent="0.3">
      <c r="A8" s="29" t="s">
        <v>11</v>
      </c>
      <c r="B8" s="30"/>
      <c r="C8" s="30"/>
    </row>
    <row r="9" spans="1:3" x14ac:dyDescent="0.3">
      <c r="A9" s="31" t="s">
        <v>16</v>
      </c>
      <c r="B9" s="32">
        <v>3517</v>
      </c>
      <c r="C9" s="32">
        <v>12955</v>
      </c>
    </row>
    <row r="10" spans="1:3" x14ac:dyDescent="0.3">
      <c r="A10" s="34" t="s">
        <v>17</v>
      </c>
      <c r="B10" s="35">
        <v>79.900000000000006</v>
      </c>
      <c r="C10" s="33">
        <v>66.599999999999994</v>
      </c>
    </row>
    <row r="11" spans="1:3" x14ac:dyDescent="0.3">
      <c r="A11" s="36"/>
      <c r="B11" s="36"/>
      <c r="C11" s="37"/>
    </row>
    <row r="12" spans="1:3" x14ac:dyDescent="0.3">
      <c r="A12" s="74" t="s">
        <v>15</v>
      </c>
      <c r="B12" s="75"/>
      <c r="C12" s="76"/>
    </row>
    <row r="13" spans="1:3" x14ac:dyDescent="0.3">
      <c r="A13" s="72" t="s">
        <v>20</v>
      </c>
      <c r="B13" s="73"/>
      <c r="C13" s="5"/>
    </row>
    <row r="14" spans="1:3" x14ac:dyDescent="0.3">
      <c r="A14" s="83" t="s">
        <v>21</v>
      </c>
      <c r="B14" s="84"/>
      <c r="C14" s="6">
        <v>883</v>
      </c>
    </row>
    <row r="15" spans="1:3" x14ac:dyDescent="0.3">
      <c r="A15" s="81" t="s">
        <v>22</v>
      </c>
      <c r="B15" s="82"/>
      <c r="C15" s="7"/>
    </row>
    <row r="16" spans="1:3" x14ac:dyDescent="0.3">
      <c r="A16" s="83" t="s">
        <v>23</v>
      </c>
      <c r="B16" s="84"/>
      <c r="C16" s="8">
        <v>524</v>
      </c>
    </row>
    <row r="17" spans="1:3" x14ac:dyDescent="0.3">
      <c r="A17" s="77" t="s">
        <v>0</v>
      </c>
      <c r="B17" s="86"/>
      <c r="C17" s="9">
        <f>C16/C14*100</f>
        <v>59.343148357870888</v>
      </c>
    </row>
    <row r="18" spans="1:3" ht="22.8" x14ac:dyDescent="0.3">
      <c r="A18" s="80" t="s">
        <v>24</v>
      </c>
      <c r="B18" s="38" t="s">
        <v>25</v>
      </c>
      <c r="C18" s="7"/>
    </row>
    <row r="19" spans="1:3" x14ac:dyDescent="0.3">
      <c r="A19" s="80"/>
      <c r="B19" s="39" t="s">
        <v>21</v>
      </c>
      <c r="C19" s="6">
        <v>457</v>
      </c>
    </row>
    <row r="20" spans="1:3" x14ac:dyDescent="0.3">
      <c r="A20" s="80"/>
      <c r="B20" s="40" t="s">
        <v>26</v>
      </c>
      <c r="C20" s="12">
        <f>C19/C14*100</f>
        <v>51.755379388448475</v>
      </c>
    </row>
    <row r="21" spans="1:3" x14ac:dyDescent="0.3">
      <c r="A21" s="80"/>
      <c r="B21" s="38" t="s">
        <v>27</v>
      </c>
      <c r="C21" s="7"/>
    </row>
    <row r="22" spans="1:3" x14ac:dyDescent="0.3">
      <c r="A22" s="80"/>
      <c r="B22" s="39" t="s">
        <v>21</v>
      </c>
      <c r="C22" s="6">
        <v>19</v>
      </c>
    </row>
    <row r="23" spans="1:3" x14ac:dyDescent="0.3">
      <c r="A23" s="80"/>
      <c r="B23" s="40" t="s">
        <v>26</v>
      </c>
      <c r="C23" s="12">
        <f>C22/C14*100</f>
        <v>2.1517553793884483</v>
      </c>
    </row>
    <row r="24" spans="1:3" ht="22.8" x14ac:dyDescent="0.3">
      <c r="A24" s="80"/>
      <c r="B24" s="38" t="s">
        <v>28</v>
      </c>
      <c r="C24" s="7"/>
    </row>
    <row r="25" spans="1:3" x14ac:dyDescent="0.3">
      <c r="A25" s="80"/>
      <c r="B25" s="39" t="s">
        <v>21</v>
      </c>
      <c r="C25" s="6">
        <v>356</v>
      </c>
    </row>
    <row r="26" spans="1:3" ht="15" thickBot="1" x14ac:dyDescent="0.35">
      <c r="A26" s="80"/>
      <c r="B26" s="41" t="s">
        <v>26</v>
      </c>
      <c r="C26" s="14">
        <f>C25/C14*100</f>
        <v>40.31710079275198</v>
      </c>
    </row>
    <row r="27" spans="1:3" ht="15" thickTop="1" x14ac:dyDescent="0.3">
      <c r="A27" s="80"/>
      <c r="B27" s="39" t="s">
        <v>29</v>
      </c>
      <c r="C27" s="6">
        <f>C19+C22+C25</f>
        <v>832</v>
      </c>
    </row>
    <row r="28" spans="1:3" x14ac:dyDescent="0.3">
      <c r="A28" s="80"/>
      <c r="B28" s="39" t="s">
        <v>26</v>
      </c>
      <c r="C28" s="13">
        <f>C27/C14*100</f>
        <v>94.224235560588895</v>
      </c>
    </row>
    <row r="29" spans="1:3" x14ac:dyDescent="0.3">
      <c r="A29" s="81" t="s">
        <v>30</v>
      </c>
      <c r="B29" s="82"/>
      <c r="C29" s="7"/>
    </row>
    <row r="30" spans="1:3" x14ac:dyDescent="0.3">
      <c r="A30" s="83" t="s">
        <v>14</v>
      </c>
      <c r="B30" s="84"/>
      <c r="C30" s="8">
        <f>C14-C27</f>
        <v>51</v>
      </c>
    </row>
    <row r="31" spans="1:3" x14ac:dyDescent="0.3">
      <c r="A31" s="77" t="s">
        <v>0</v>
      </c>
      <c r="B31" s="86"/>
      <c r="C31" s="12">
        <f>C30/C14*100</f>
        <v>5.7757644394110983</v>
      </c>
    </row>
  </sheetData>
  <mergeCells count="13">
    <mergeCell ref="A14:B14"/>
    <mergeCell ref="A1:C1"/>
    <mergeCell ref="A2:A3"/>
    <mergeCell ref="B2:C2"/>
    <mergeCell ref="A12:C12"/>
    <mergeCell ref="A13:B13"/>
    <mergeCell ref="A31:B31"/>
    <mergeCell ref="A15:B15"/>
    <mergeCell ref="A16:B16"/>
    <mergeCell ref="A17:B17"/>
    <mergeCell ref="A18:A28"/>
    <mergeCell ref="A29:B29"/>
    <mergeCell ref="A30:B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4.6640625" style="25" customWidth="1"/>
    <col min="3" max="3" width="6.6640625" style="25" bestFit="1" customWidth="1"/>
    <col min="4" max="16384" width="8.88671875" style="25"/>
  </cols>
  <sheetData>
    <row r="1" spans="1:3" ht="35.25" customHeight="1" x14ac:dyDescent="0.3">
      <c r="A1" s="85" t="s">
        <v>53</v>
      </c>
      <c r="B1" s="85"/>
      <c r="C1" s="85"/>
    </row>
    <row r="2" spans="1:3" x14ac:dyDescent="0.3">
      <c r="A2" s="78" t="s">
        <v>8</v>
      </c>
      <c r="B2" s="78" t="s">
        <v>1</v>
      </c>
      <c r="C2" s="78"/>
    </row>
    <row r="3" spans="1:3" x14ac:dyDescent="0.3">
      <c r="A3" s="78"/>
      <c r="B3" s="26" t="s">
        <v>9</v>
      </c>
      <c r="C3" s="26" t="s">
        <v>10</v>
      </c>
    </row>
    <row r="4" spans="1:3" x14ac:dyDescent="0.3">
      <c r="A4" s="27" t="s">
        <v>13</v>
      </c>
      <c r="B4" s="28">
        <v>2398</v>
      </c>
      <c r="C4" s="28">
        <v>13897</v>
      </c>
    </row>
    <row r="5" spans="1:3" x14ac:dyDescent="0.3">
      <c r="A5" s="29" t="s">
        <v>12</v>
      </c>
      <c r="B5" s="30"/>
      <c r="C5" s="30"/>
    </row>
    <row r="6" spans="1:3" x14ac:dyDescent="0.3">
      <c r="A6" s="31" t="s">
        <v>16</v>
      </c>
      <c r="B6" s="32">
        <v>1889</v>
      </c>
      <c r="C6" s="32">
        <v>9305</v>
      </c>
    </row>
    <row r="7" spans="1:3" x14ac:dyDescent="0.3">
      <c r="A7" s="31" t="s">
        <v>17</v>
      </c>
      <c r="B7" s="33">
        <v>78.8</v>
      </c>
      <c r="C7" s="33">
        <v>67</v>
      </c>
    </row>
    <row r="8" spans="1:3" x14ac:dyDescent="0.3">
      <c r="A8" s="29" t="s">
        <v>11</v>
      </c>
      <c r="B8" s="30"/>
      <c r="C8" s="30"/>
    </row>
    <row r="9" spans="1:3" x14ac:dyDescent="0.3">
      <c r="A9" s="31" t="s">
        <v>16</v>
      </c>
      <c r="B9" s="32">
        <v>1773</v>
      </c>
      <c r="C9" s="32">
        <v>9249</v>
      </c>
    </row>
    <row r="10" spans="1:3" x14ac:dyDescent="0.3">
      <c r="A10" s="34" t="s">
        <v>17</v>
      </c>
      <c r="B10" s="35">
        <v>73.900000000000006</v>
      </c>
      <c r="C10" s="33">
        <v>66.599999999999994</v>
      </c>
    </row>
    <row r="11" spans="1:3" x14ac:dyDescent="0.3">
      <c r="A11" s="36"/>
      <c r="B11" s="36"/>
      <c r="C11" s="37"/>
    </row>
    <row r="12" spans="1:3" x14ac:dyDescent="0.3">
      <c r="A12" s="74" t="s">
        <v>15</v>
      </c>
      <c r="B12" s="75"/>
      <c r="C12" s="76"/>
    </row>
    <row r="13" spans="1:3" x14ac:dyDescent="0.3">
      <c r="A13" s="72" t="s">
        <v>20</v>
      </c>
      <c r="B13" s="73"/>
      <c r="C13" s="5"/>
    </row>
    <row r="14" spans="1:3" x14ac:dyDescent="0.3">
      <c r="A14" s="83" t="s">
        <v>21</v>
      </c>
      <c r="B14" s="84"/>
      <c r="C14" s="6">
        <v>411</v>
      </c>
    </row>
    <row r="15" spans="1:3" x14ac:dyDescent="0.3">
      <c r="A15" s="81" t="s">
        <v>22</v>
      </c>
      <c r="B15" s="82"/>
      <c r="C15" s="7"/>
    </row>
    <row r="16" spans="1:3" x14ac:dyDescent="0.3">
      <c r="A16" s="83" t="s">
        <v>23</v>
      </c>
      <c r="B16" s="84"/>
      <c r="C16" s="8">
        <v>157</v>
      </c>
    </row>
    <row r="17" spans="1:3" x14ac:dyDescent="0.3">
      <c r="A17" s="77" t="s">
        <v>0</v>
      </c>
      <c r="B17" s="86"/>
      <c r="C17" s="9">
        <f>C16/C14*100</f>
        <v>38.199513381995132</v>
      </c>
    </row>
    <row r="18" spans="1:3" ht="28.5" customHeight="1" x14ac:dyDescent="0.3">
      <c r="A18" s="80" t="s">
        <v>24</v>
      </c>
      <c r="B18" s="38" t="s">
        <v>25</v>
      </c>
      <c r="C18" s="7"/>
    </row>
    <row r="19" spans="1:3" ht="15.75" customHeight="1" x14ac:dyDescent="0.3">
      <c r="A19" s="80"/>
      <c r="B19" s="39" t="s">
        <v>21</v>
      </c>
      <c r="C19" s="6">
        <v>134</v>
      </c>
    </row>
    <row r="20" spans="1:3" ht="14.25" customHeight="1" x14ac:dyDescent="0.3">
      <c r="A20" s="80"/>
      <c r="B20" s="40" t="s">
        <v>26</v>
      </c>
      <c r="C20" s="12">
        <f>C19/C14*100</f>
        <v>32.603406326034062</v>
      </c>
    </row>
    <row r="21" spans="1:3" x14ac:dyDescent="0.3">
      <c r="A21" s="80"/>
      <c r="B21" s="38" t="s">
        <v>27</v>
      </c>
      <c r="C21" s="7"/>
    </row>
    <row r="22" spans="1:3" ht="15.75" customHeight="1" x14ac:dyDescent="0.3">
      <c r="A22" s="80"/>
      <c r="B22" s="39" t="s">
        <v>21</v>
      </c>
      <c r="C22" s="6">
        <v>5</v>
      </c>
    </row>
    <row r="23" spans="1:3" ht="15" customHeight="1" x14ac:dyDescent="0.3">
      <c r="A23" s="80"/>
      <c r="B23" s="40" t="s">
        <v>26</v>
      </c>
      <c r="C23" s="12">
        <f>C22/C14*100</f>
        <v>1.2165450121654502</v>
      </c>
    </row>
    <row r="24" spans="1:3" ht="27.75" customHeight="1" x14ac:dyDescent="0.3">
      <c r="A24" s="80"/>
      <c r="B24" s="38" t="s">
        <v>28</v>
      </c>
      <c r="C24" s="7"/>
    </row>
    <row r="25" spans="1:3" ht="16.5" customHeight="1" x14ac:dyDescent="0.3">
      <c r="A25" s="80"/>
      <c r="B25" s="39" t="s">
        <v>21</v>
      </c>
      <c r="C25" s="6">
        <v>241</v>
      </c>
    </row>
    <row r="26" spans="1:3" ht="16.5" customHeight="1" thickBot="1" x14ac:dyDescent="0.35">
      <c r="A26" s="80"/>
      <c r="B26" s="41" t="s">
        <v>26</v>
      </c>
      <c r="C26" s="14">
        <f>C25/C14*100</f>
        <v>58.637469586374692</v>
      </c>
    </row>
    <row r="27" spans="1:3" ht="15.75" customHeight="1" thickTop="1" x14ac:dyDescent="0.3">
      <c r="A27" s="80"/>
      <c r="B27" s="39" t="s">
        <v>29</v>
      </c>
      <c r="C27" s="6">
        <f>C19+C22+C25</f>
        <v>380</v>
      </c>
    </row>
    <row r="28" spans="1:3" ht="13.5" customHeight="1" x14ac:dyDescent="0.3">
      <c r="A28" s="80"/>
      <c r="B28" s="39" t="s">
        <v>26</v>
      </c>
      <c r="C28" s="13">
        <f>C27/C14*100</f>
        <v>92.457420924574208</v>
      </c>
    </row>
    <row r="29" spans="1:3" x14ac:dyDescent="0.3">
      <c r="A29" s="81" t="s">
        <v>30</v>
      </c>
      <c r="B29" s="82"/>
      <c r="C29" s="7"/>
    </row>
    <row r="30" spans="1:3" x14ac:dyDescent="0.3">
      <c r="A30" s="83" t="s">
        <v>14</v>
      </c>
      <c r="B30" s="84"/>
      <c r="C30" s="8">
        <f>C14-C27</f>
        <v>31</v>
      </c>
    </row>
    <row r="31" spans="1:3" x14ac:dyDescent="0.3">
      <c r="A31" s="77" t="s">
        <v>0</v>
      </c>
      <c r="B31" s="86"/>
      <c r="C31" s="12">
        <f>C30/C14*100</f>
        <v>7.5425790754257909</v>
      </c>
    </row>
  </sheetData>
  <mergeCells count="13">
    <mergeCell ref="A14:B14"/>
    <mergeCell ref="A1:C1"/>
    <mergeCell ref="A2:A3"/>
    <mergeCell ref="B2:C2"/>
    <mergeCell ref="A12:C12"/>
    <mergeCell ref="A13:B13"/>
    <mergeCell ref="A31:B31"/>
    <mergeCell ref="A15:B15"/>
    <mergeCell ref="A16:B16"/>
    <mergeCell ref="A17:B17"/>
    <mergeCell ref="A18:A28"/>
    <mergeCell ref="A29:B29"/>
    <mergeCell ref="A30:B30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F13" sqref="F13"/>
    </sheetView>
  </sheetViews>
  <sheetFormatPr defaultRowHeight="14.4" x14ac:dyDescent="0.3"/>
  <cols>
    <col min="1" max="1" width="22.6640625" bestFit="1" customWidth="1"/>
    <col min="2" max="2" width="16.33203125" customWidth="1"/>
    <col min="3" max="3" width="6.6640625" bestFit="1" customWidth="1"/>
  </cols>
  <sheetData>
    <row r="1" spans="1:3" ht="30" customHeight="1" x14ac:dyDescent="0.3">
      <c r="A1" s="95" t="s">
        <v>54</v>
      </c>
      <c r="B1" s="95"/>
      <c r="C1" s="95"/>
    </row>
    <row r="2" spans="1:3" x14ac:dyDescent="0.3">
      <c r="A2" s="96" t="s">
        <v>8</v>
      </c>
      <c r="B2" s="96" t="s">
        <v>1</v>
      </c>
      <c r="C2" s="96"/>
    </row>
    <row r="3" spans="1:3" x14ac:dyDescent="0.3">
      <c r="A3" s="96"/>
      <c r="B3" s="15" t="s">
        <v>9</v>
      </c>
      <c r="C3" s="15" t="s">
        <v>10</v>
      </c>
    </row>
    <row r="4" spans="1:3" x14ac:dyDescent="0.3">
      <c r="A4" s="16" t="s">
        <v>13</v>
      </c>
      <c r="B4" s="20">
        <v>2215</v>
      </c>
      <c r="C4" s="20">
        <v>13343</v>
      </c>
    </row>
    <row r="5" spans="1:3" x14ac:dyDescent="0.3">
      <c r="A5" s="17" t="s">
        <v>12</v>
      </c>
      <c r="B5" s="24"/>
      <c r="C5" s="24"/>
    </row>
    <row r="6" spans="1:3" x14ac:dyDescent="0.3">
      <c r="A6" s="18" t="s">
        <v>16</v>
      </c>
      <c r="B6" s="21">
        <v>1856</v>
      </c>
      <c r="C6" s="21">
        <v>10154</v>
      </c>
    </row>
    <row r="7" spans="1:3" x14ac:dyDescent="0.3">
      <c r="A7" s="18" t="s">
        <v>17</v>
      </c>
      <c r="B7" s="22">
        <v>83.8</v>
      </c>
      <c r="C7" s="22">
        <v>76.099999999999994</v>
      </c>
    </row>
    <row r="8" spans="1:3" x14ac:dyDescent="0.3">
      <c r="A8" s="17" t="s">
        <v>11</v>
      </c>
      <c r="B8" s="24"/>
      <c r="C8" s="24"/>
    </row>
    <row r="9" spans="1:3" x14ac:dyDescent="0.3">
      <c r="A9" s="18" t="s">
        <v>16</v>
      </c>
      <c r="B9" s="21">
        <v>1789</v>
      </c>
      <c r="C9" s="21">
        <v>10084</v>
      </c>
    </row>
    <row r="10" spans="1:3" x14ac:dyDescent="0.3">
      <c r="A10" s="19" t="s">
        <v>17</v>
      </c>
      <c r="B10" s="23">
        <v>80.8</v>
      </c>
      <c r="C10" s="22">
        <v>75.599999999999994</v>
      </c>
    </row>
    <row r="11" spans="1:3" x14ac:dyDescent="0.3">
      <c r="A11" s="1"/>
      <c r="B11" s="1"/>
      <c r="C11" s="11"/>
    </row>
    <row r="12" spans="1:3" x14ac:dyDescent="0.3">
      <c r="A12" s="97" t="s">
        <v>15</v>
      </c>
      <c r="B12" s="98"/>
      <c r="C12" s="99"/>
    </row>
    <row r="13" spans="1:3" x14ac:dyDescent="0.3">
      <c r="A13" s="100" t="s">
        <v>20</v>
      </c>
      <c r="B13" s="101"/>
      <c r="C13" s="5"/>
    </row>
    <row r="14" spans="1:3" x14ac:dyDescent="0.3">
      <c r="A14" s="92" t="s">
        <v>21</v>
      </c>
      <c r="B14" s="93"/>
      <c r="C14" s="6">
        <v>691</v>
      </c>
    </row>
    <row r="15" spans="1:3" x14ac:dyDescent="0.3">
      <c r="A15" s="90" t="s">
        <v>22</v>
      </c>
      <c r="B15" s="91"/>
      <c r="C15" s="7"/>
    </row>
    <row r="16" spans="1:3" x14ac:dyDescent="0.3">
      <c r="A16" s="92" t="s">
        <v>23</v>
      </c>
      <c r="B16" s="93"/>
      <c r="C16" s="8">
        <v>451</v>
      </c>
    </row>
    <row r="17" spans="1:3" x14ac:dyDescent="0.3">
      <c r="A17" s="88" t="s">
        <v>0</v>
      </c>
      <c r="B17" s="89"/>
      <c r="C17" s="9">
        <f>C16/C14*100</f>
        <v>65.267727930535457</v>
      </c>
    </row>
    <row r="18" spans="1:3" ht="22.8" x14ac:dyDescent="0.3">
      <c r="A18" s="94" t="s">
        <v>24</v>
      </c>
      <c r="B18" s="4" t="s">
        <v>25</v>
      </c>
      <c r="C18" s="7"/>
    </row>
    <row r="19" spans="1:3" x14ac:dyDescent="0.3">
      <c r="A19" s="94"/>
      <c r="B19" s="2" t="s">
        <v>21</v>
      </c>
      <c r="C19" s="6">
        <v>422</v>
      </c>
    </row>
    <row r="20" spans="1:3" x14ac:dyDescent="0.3">
      <c r="A20" s="94"/>
      <c r="B20" s="3" t="s">
        <v>26</v>
      </c>
      <c r="C20" s="12">
        <f>C19/C14*100</f>
        <v>61.070911722141815</v>
      </c>
    </row>
    <row r="21" spans="1:3" x14ac:dyDescent="0.3">
      <c r="A21" s="94"/>
      <c r="B21" s="4" t="s">
        <v>27</v>
      </c>
      <c r="C21" s="7"/>
    </row>
    <row r="22" spans="1:3" x14ac:dyDescent="0.3">
      <c r="A22" s="94"/>
      <c r="B22" s="2" t="s">
        <v>21</v>
      </c>
      <c r="C22" s="6">
        <v>23</v>
      </c>
    </row>
    <row r="23" spans="1:3" x14ac:dyDescent="0.3">
      <c r="A23" s="94"/>
      <c r="B23" s="3" t="s">
        <v>26</v>
      </c>
      <c r="C23" s="12">
        <f>C22/C14*100</f>
        <v>3.3285094066570187</v>
      </c>
    </row>
    <row r="24" spans="1:3" ht="22.8" x14ac:dyDescent="0.3">
      <c r="A24" s="94"/>
      <c r="B24" s="4" t="s">
        <v>28</v>
      </c>
      <c r="C24" s="7"/>
    </row>
    <row r="25" spans="1:3" x14ac:dyDescent="0.3">
      <c r="A25" s="94"/>
      <c r="B25" s="2" t="s">
        <v>21</v>
      </c>
      <c r="C25" s="6">
        <v>187</v>
      </c>
    </row>
    <row r="26" spans="1:3" ht="15" thickBot="1" x14ac:dyDescent="0.35">
      <c r="A26" s="94"/>
      <c r="B26" s="10" t="s">
        <v>26</v>
      </c>
      <c r="C26" s="14">
        <f>C25/C14*100</f>
        <v>27.062228654124461</v>
      </c>
    </row>
    <row r="27" spans="1:3" ht="15" thickTop="1" x14ac:dyDescent="0.3">
      <c r="A27" s="94"/>
      <c r="B27" s="2" t="s">
        <v>29</v>
      </c>
      <c r="C27" s="6">
        <f>C19+C22+C25</f>
        <v>632</v>
      </c>
    </row>
    <row r="28" spans="1:3" x14ac:dyDescent="0.3">
      <c r="A28" s="94"/>
      <c r="B28" s="2" t="s">
        <v>26</v>
      </c>
      <c r="C28" s="13">
        <f>C27/C14*100</f>
        <v>91.461649782923303</v>
      </c>
    </row>
    <row r="29" spans="1:3" x14ac:dyDescent="0.3">
      <c r="A29" s="90" t="s">
        <v>30</v>
      </c>
      <c r="B29" s="91"/>
      <c r="C29" s="7"/>
    </row>
    <row r="30" spans="1:3" x14ac:dyDescent="0.3">
      <c r="A30" s="92" t="s">
        <v>14</v>
      </c>
      <c r="B30" s="93"/>
      <c r="C30" s="8">
        <f>C14-C27</f>
        <v>59</v>
      </c>
    </row>
    <row r="31" spans="1:3" x14ac:dyDescent="0.3">
      <c r="A31" s="88" t="s">
        <v>0</v>
      </c>
      <c r="B31" s="89"/>
      <c r="C31" s="12">
        <f>C30/C14*100</f>
        <v>8.5383502170766992</v>
      </c>
    </row>
  </sheetData>
  <mergeCells count="13">
    <mergeCell ref="A14:B14"/>
    <mergeCell ref="A1:C1"/>
    <mergeCell ref="A2:A3"/>
    <mergeCell ref="B2:C2"/>
    <mergeCell ref="A12:C12"/>
    <mergeCell ref="A13:B13"/>
    <mergeCell ref="A31:B31"/>
    <mergeCell ref="A15:B15"/>
    <mergeCell ref="A16:B16"/>
    <mergeCell ref="A17:B17"/>
    <mergeCell ref="A18:A28"/>
    <mergeCell ref="A29:B29"/>
    <mergeCell ref="A30:B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4.3320312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31.5" customHeight="1" x14ac:dyDescent="0.3">
      <c r="A1" s="85" t="s">
        <v>33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43"/>
      <c r="E2" s="43"/>
    </row>
    <row r="3" spans="1:9" x14ac:dyDescent="0.3">
      <c r="A3" s="78"/>
      <c r="B3" s="26" t="s">
        <v>9</v>
      </c>
      <c r="C3" s="26" t="s">
        <v>10</v>
      </c>
      <c r="D3" s="43"/>
      <c r="E3" s="43"/>
    </row>
    <row r="4" spans="1:9" x14ac:dyDescent="0.3">
      <c r="A4" s="27" t="s">
        <v>13</v>
      </c>
      <c r="B4" s="28">
        <v>14012</v>
      </c>
      <c r="C4" s="28">
        <v>59542</v>
      </c>
      <c r="D4" s="43"/>
      <c r="E4" s="44"/>
    </row>
    <row r="5" spans="1:9" x14ac:dyDescent="0.3">
      <c r="A5" s="29" t="s">
        <v>12</v>
      </c>
      <c r="B5" s="48"/>
      <c r="C5" s="49"/>
      <c r="D5" s="44"/>
      <c r="E5" s="45"/>
    </row>
    <row r="6" spans="1:9" x14ac:dyDescent="0.3">
      <c r="A6" s="31" t="s">
        <v>16</v>
      </c>
      <c r="B6" s="32">
        <v>12103</v>
      </c>
      <c r="C6" s="32">
        <v>41807</v>
      </c>
      <c r="D6" s="44"/>
      <c r="E6" s="46"/>
    </row>
    <row r="7" spans="1:9" x14ac:dyDescent="0.3">
      <c r="A7" s="31" t="s">
        <v>17</v>
      </c>
      <c r="B7" s="33">
        <v>86.4</v>
      </c>
      <c r="C7" s="33">
        <v>70.2</v>
      </c>
      <c r="D7" s="43"/>
      <c r="E7" s="44"/>
    </row>
    <row r="8" spans="1:9" x14ac:dyDescent="0.3">
      <c r="A8" s="29" t="s">
        <v>11</v>
      </c>
      <c r="B8" s="48"/>
      <c r="C8" s="49"/>
      <c r="D8" s="43"/>
      <c r="E8" s="44"/>
    </row>
    <row r="9" spans="1:9" x14ac:dyDescent="0.3">
      <c r="A9" s="31" t="s">
        <v>16</v>
      </c>
      <c r="B9" s="32">
        <v>11416</v>
      </c>
      <c r="C9" s="32">
        <v>41496</v>
      </c>
      <c r="D9" s="44"/>
      <c r="E9" s="45"/>
    </row>
    <row r="10" spans="1:9" x14ac:dyDescent="0.3">
      <c r="A10" s="34" t="s">
        <v>17</v>
      </c>
      <c r="B10" s="35">
        <v>81.5</v>
      </c>
      <c r="C10" s="33">
        <v>69.7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4889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3292</v>
      </c>
      <c r="D16" s="44"/>
      <c r="E16" s="46"/>
    </row>
    <row r="17" spans="1:5" x14ac:dyDescent="0.3">
      <c r="A17" s="77" t="s">
        <v>0</v>
      </c>
      <c r="B17" s="86"/>
      <c r="C17" s="9">
        <f>C16/C14*100</f>
        <v>67.334833299243201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2811</v>
      </c>
      <c r="D19" s="44"/>
      <c r="E19" s="46"/>
    </row>
    <row r="20" spans="1:5" x14ac:dyDescent="0.3">
      <c r="A20" s="80"/>
      <c r="B20" s="40" t="s">
        <v>26</v>
      </c>
      <c r="C20" s="12">
        <f>C19/C14*100</f>
        <v>57.49642053589691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133</v>
      </c>
    </row>
    <row r="23" spans="1:5" x14ac:dyDescent="0.3">
      <c r="A23" s="80"/>
      <c r="B23" s="40" t="s">
        <v>26</v>
      </c>
      <c r="C23" s="12">
        <f>C22/C14*100</f>
        <v>2.7203927183473104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1568</v>
      </c>
    </row>
    <row r="26" spans="1:5" ht="15" thickBot="1" x14ac:dyDescent="0.35">
      <c r="A26" s="80"/>
      <c r="B26" s="41" t="s">
        <v>26</v>
      </c>
      <c r="C26" s="14">
        <f>C25/C14*100</f>
        <v>32.071998363673551</v>
      </c>
    </row>
    <row r="27" spans="1:5" ht="15" thickTop="1" x14ac:dyDescent="0.3">
      <c r="A27" s="80"/>
      <c r="B27" s="39" t="s">
        <v>29</v>
      </c>
      <c r="C27" s="6">
        <f>C19+C22+C25</f>
        <v>4512</v>
      </c>
    </row>
    <row r="28" spans="1:5" x14ac:dyDescent="0.3">
      <c r="A28" s="80"/>
      <c r="B28" s="39" t="s">
        <v>26</v>
      </c>
      <c r="C28" s="13">
        <f>C27/C14*100</f>
        <v>92.288811617917773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377</v>
      </c>
    </row>
    <row r="31" spans="1:5" x14ac:dyDescent="0.3">
      <c r="A31" s="77" t="s">
        <v>0</v>
      </c>
      <c r="B31" s="86"/>
      <c r="C31" s="9">
        <f>C30/C14*100</f>
        <v>7.7111883820822253</v>
      </c>
    </row>
  </sheetData>
  <mergeCells count="13">
    <mergeCell ref="A29:B29"/>
    <mergeCell ref="A30:B30"/>
    <mergeCell ref="A31:B31"/>
    <mergeCell ref="A14:B14"/>
    <mergeCell ref="A15:B15"/>
    <mergeCell ref="A16:B16"/>
    <mergeCell ref="A17:B17"/>
    <mergeCell ref="A18:A28"/>
    <mergeCell ref="A2:A3"/>
    <mergeCell ref="B2:C2"/>
    <mergeCell ref="A1:C1"/>
    <mergeCell ref="A12:C12"/>
    <mergeCell ref="A13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4.3320312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9.25" customHeight="1" x14ac:dyDescent="0.3">
      <c r="A1" s="85" t="s">
        <v>34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23877</v>
      </c>
      <c r="C4" s="28">
        <v>105267</v>
      </c>
      <c r="D4" s="43"/>
      <c r="E4" s="44"/>
    </row>
    <row r="5" spans="1:9" x14ac:dyDescent="0.3">
      <c r="A5" s="29" t="s">
        <v>12</v>
      </c>
      <c r="B5" s="47"/>
      <c r="C5" s="47"/>
      <c r="D5" s="44"/>
      <c r="E5" s="45"/>
    </row>
    <row r="6" spans="1:9" x14ac:dyDescent="0.3">
      <c r="A6" s="31" t="s">
        <v>16</v>
      </c>
      <c r="B6" s="32">
        <v>19086</v>
      </c>
      <c r="C6" s="32">
        <v>70776</v>
      </c>
      <c r="D6" s="44"/>
      <c r="E6" s="46"/>
    </row>
    <row r="7" spans="1:9" x14ac:dyDescent="0.3">
      <c r="A7" s="31" t="s">
        <v>17</v>
      </c>
      <c r="B7" s="33">
        <v>79.900000000000006</v>
      </c>
      <c r="C7" s="33">
        <v>67.2</v>
      </c>
      <c r="D7" s="43"/>
      <c r="E7" s="44"/>
    </row>
    <row r="8" spans="1:9" x14ac:dyDescent="0.3">
      <c r="A8" s="29" t="s">
        <v>11</v>
      </c>
      <c r="B8" s="47"/>
      <c r="C8" s="47"/>
      <c r="D8" s="43"/>
      <c r="E8" s="44"/>
    </row>
    <row r="9" spans="1:9" x14ac:dyDescent="0.3">
      <c r="A9" s="31" t="s">
        <v>16</v>
      </c>
      <c r="B9" s="32">
        <v>18156</v>
      </c>
      <c r="C9" s="32">
        <v>70445</v>
      </c>
      <c r="D9" s="44"/>
      <c r="E9" s="45"/>
    </row>
    <row r="10" spans="1:9" x14ac:dyDescent="0.3">
      <c r="A10" s="34" t="s">
        <v>17</v>
      </c>
      <c r="B10" s="35">
        <v>76</v>
      </c>
      <c r="C10" s="33">
        <v>66.900000000000006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6567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3996</v>
      </c>
      <c r="D16" s="44"/>
      <c r="E16" s="46"/>
    </row>
    <row r="17" spans="1:5" x14ac:dyDescent="0.3">
      <c r="A17" s="77" t="s">
        <v>0</v>
      </c>
      <c r="B17" s="86"/>
      <c r="C17" s="9">
        <f>C16/C14*100</f>
        <v>60.849703060758344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3531</v>
      </c>
      <c r="D19" s="44"/>
      <c r="E19" s="46"/>
    </row>
    <row r="20" spans="1:5" x14ac:dyDescent="0.3">
      <c r="A20" s="80"/>
      <c r="B20" s="40" t="s">
        <v>26</v>
      </c>
      <c r="C20" s="12">
        <f>C19/C14*100</f>
        <v>53.768844221105525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175</v>
      </c>
    </row>
    <row r="23" spans="1:5" x14ac:dyDescent="0.3">
      <c r="A23" s="80"/>
      <c r="B23" s="40" t="s">
        <v>26</v>
      </c>
      <c r="C23" s="12">
        <f>C22/C14*100</f>
        <v>2.6648393482564336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2227</v>
      </c>
    </row>
    <row r="26" spans="1:5" ht="15" thickBot="1" x14ac:dyDescent="0.35">
      <c r="A26" s="80"/>
      <c r="B26" s="41" t="s">
        <v>26</v>
      </c>
      <c r="C26" s="14">
        <f>C25/C14*100</f>
        <v>33.911984163240447</v>
      </c>
    </row>
    <row r="27" spans="1:5" ht="15" thickTop="1" x14ac:dyDescent="0.3">
      <c r="A27" s="80"/>
      <c r="B27" s="39" t="s">
        <v>29</v>
      </c>
      <c r="C27" s="6">
        <f>C19+C22+C25</f>
        <v>5933</v>
      </c>
    </row>
    <row r="28" spans="1:5" x14ac:dyDescent="0.3">
      <c r="A28" s="80"/>
      <c r="B28" s="39" t="s">
        <v>26</v>
      </c>
      <c r="C28" s="13">
        <f>C27/C14*100</f>
        <v>90.345667732602408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634</v>
      </c>
    </row>
    <row r="31" spans="1:5" x14ac:dyDescent="0.3">
      <c r="A31" s="77" t="s">
        <v>0</v>
      </c>
      <c r="B31" s="86"/>
      <c r="C31" s="9">
        <f>C30/C14*100</f>
        <v>9.654332267397594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0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4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7.75" customHeight="1" x14ac:dyDescent="0.3">
      <c r="A1" s="85" t="s">
        <v>35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7684</v>
      </c>
      <c r="C4" s="28">
        <v>29856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7139</v>
      </c>
      <c r="C6" s="32">
        <v>23724</v>
      </c>
      <c r="D6" s="44"/>
      <c r="E6" s="46"/>
    </row>
    <row r="7" spans="1:9" x14ac:dyDescent="0.3">
      <c r="A7" s="31" t="s">
        <v>17</v>
      </c>
      <c r="B7" s="33">
        <v>92.9</v>
      </c>
      <c r="C7" s="33">
        <v>79.5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6723</v>
      </c>
      <c r="C9" s="32">
        <v>23592</v>
      </c>
      <c r="D9" s="44"/>
      <c r="E9" s="45"/>
    </row>
    <row r="10" spans="1:9" x14ac:dyDescent="0.3">
      <c r="A10" s="34" t="s">
        <v>17</v>
      </c>
      <c r="B10" s="35">
        <v>87.5</v>
      </c>
      <c r="C10" s="33">
        <v>79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2066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1489</v>
      </c>
      <c r="D16" s="44"/>
      <c r="E16" s="46"/>
    </row>
    <row r="17" spans="1:5" x14ac:dyDescent="0.3">
      <c r="A17" s="77" t="s">
        <v>0</v>
      </c>
      <c r="B17" s="86"/>
      <c r="C17" s="9">
        <f>C16/C14*100</f>
        <v>72.071636011616647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1418</v>
      </c>
      <c r="D19" s="44"/>
      <c r="E19" s="46"/>
    </row>
    <row r="20" spans="1:5" x14ac:dyDescent="0.3">
      <c r="A20" s="80"/>
      <c r="B20" s="40" t="s">
        <v>26</v>
      </c>
      <c r="C20" s="12">
        <f>C19/C14*100</f>
        <v>68.635043562439506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81</v>
      </c>
    </row>
    <row r="23" spans="1:5" x14ac:dyDescent="0.3">
      <c r="A23" s="80"/>
      <c r="B23" s="40" t="s">
        <v>26</v>
      </c>
      <c r="C23" s="12">
        <f>C22/C14*100</f>
        <v>3.9206195546950631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402</v>
      </c>
    </row>
    <row r="26" spans="1:5" ht="15" thickBot="1" x14ac:dyDescent="0.35">
      <c r="A26" s="80"/>
      <c r="B26" s="41" t="s">
        <v>26</v>
      </c>
      <c r="C26" s="14">
        <f>C25/C14*100</f>
        <v>19.457889641819943</v>
      </c>
    </row>
    <row r="27" spans="1:5" ht="15" thickTop="1" x14ac:dyDescent="0.3">
      <c r="A27" s="80"/>
      <c r="B27" s="39" t="s">
        <v>29</v>
      </c>
      <c r="C27" s="6">
        <f>C19+C22+C25</f>
        <v>1901</v>
      </c>
    </row>
    <row r="28" spans="1:5" x14ac:dyDescent="0.3">
      <c r="A28" s="80"/>
      <c r="B28" s="39" t="s">
        <v>26</v>
      </c>
      <c r="C28" s="13">
        <f>C27/C14*100</f>
        <v>92.013552758954503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165</v>
      </c>
    </row>
    <row r="31" spans="1:5" x14ac:dyDescent="0.3">
      <c r="A31" s="77" t="s">
        <v>0</v>
      </c>
      <c r="B31" s="86"/>
      <c r="C31" s="12">
        <f>C30/C14*100</f>
        <v>7.9864472410454983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5.10937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7" customHeight="1" x14ac:dyDescent="0.3">
      <c r="A1" s="85" t="s">
        <v>36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5635</v>
      </c>
      <c r="C4" s="28">
        <v>27547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4393</v>
      </c>
      <c r="C6" s="32">
        <v>18475</v>
      </c>
      <c r="D6" s="44"/>
      <c r="E6" s="46"/>
    </row>
    <row r="7" spans="1:9" x14ac:dyDescent="0.3">
      <c r="A7" s="31" t="s">
        <v>17</v>
      </c>
      <c r="B7" s="33">
        <v>78</v>
      </c>
      <c r="C7" s="33">
        <v>67.099999999999994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4138</v>
      </c>
      <c r="C9" s="32">
        <v>18383</v>
      </c>
      <c r="D9" s="44"/>
      <c r="E9" s="45"/>
    </row>
    <row r="10" spans="1:9" x14ac:dyDescent="0.3">
      <c r="A10" s="34" t="s">
        <v>17</v>
      </c>
      <c r="B10" s="35">
        <v>73.400000000000006</v>
      </c>
      <c r="C10" s="33">
        <v>66.7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1406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655</v>
      </c>
      <c r="D16" s="44"/>
      <c r="E16" s="46"/>
    </row>
    <row r="17" spans="1:5" x14ac:dyDescent="0.3">
      <c r="A17" s="77" t="s">
        <v>0</v>
      </c>
      <c r="B17" s="86"/>
      <c r="C17" s="9">
        <f>C16/C14*100</f>
        <v>46.586059743954486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579</v>
      </c>
      <c r="D19" s="44"/>
      <c r="E19" s="46"/>
    </row>
    <row r="20" spans="1:5" x14ac:dyDescent="0.3">
      <c r="A20" s="80"/>
      <c r="B20" s="40" t="s">
        <v>26</v>
      </c>
      <c r="C20" s="12">
        <f>C19/C14*100</f>
        <v>41.180654338549076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31</v>
      </c>
    </row>
    <row r="23" spans="1:5" x14ac:dyDescent="0.3">
      <c r="A23" s="80"/>
      <c r="B23" s="40" t="s">
        <v>26</v>
      </c>
      <c r="C23" s="12">
        <f>C22/C14*100</f>
        <v>2.2048364153627311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642</v>
      </c>
    </row>
    <row r="26" spans="1:5" ht="15" thickBot="1" x14ac:dyDescent="0.35">
      <c r="A26" s="80"/>
      <c r="B26" s="41" t="s">
        <v>26</v>
      </c>
      <c r="C26" s="14">
        <f>C25/C14*100</f>
        <v>45.661450924608822</v>
      </c>
    </row>
    <row r="27" spans="1:5" ht="15" thickTop="1" x14ac:dyDescent="0.3">
      <c r="A27" s="80"/>
      <c r="B27" s="39" t="s">
        <v>29</v>
      </c>
      <c r="C27" s="6">
        <f>C19+C22+C25</f>
        <v>1252</v>
      </c>
    </row>
    <row r="28" spans="1:5" x14ac:dyDescent="0.3">
      <c r="A28" s="80"/>
      <c r="B28" s="39" t="s">
        <v>26</v>
      </c>
      <c r="C28" s="13">
        <f>C27/C14*100</f>
        <v>89.046941678520625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154</v>
      </c>
    </row>
    <row r="31" spans="1:5" x14ac:dyDescent="0.3">
      <c r="A31" s="77" t="s">
        <v>0</v>
      </c>
      <c r="B31" s="86"/>
      <c r="C31" s="12">
        <f>C30/C14*100</f>
        <v>10.953058321479373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4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4.664062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4" customHeight="1" x14ac:dyDescent="0.3">
      <c r="A1" s="85" t="s">
        <v>37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6174</v>
      </c>
      <c r="C4" s="28">
        <v>28436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5642</v>
      </c>
      <c r="C6" s="32">
        <v>22100</v>
      </c>
      <c r="D6" s="44"/>
      <c r="E6" s="46"/>
    </row>
    <row r="7" spans="1:9" x14ac:dyDescent="0.3">
      <c r="A7" s="31" t="s">
        <v>17</v>
      </c>
      <c r="B7" s="33">
        <v>91.4</v>
      </c>
      <c r="C7" s="33">
        <v>77.7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5351</v>
      </c>
      <c r="C9" s="32">
        <v>21851</v>
      </c>
      <c r="D9" s="44"/>
      <c r="E9" s="45"/>
    </row>
    <row r="10" spans="1:9" x14ac:dyDescent="0.3">
      <c r="A10" s="34" t="s">
        <v>17</v>
      </c>
      <c r="B10" s="35">
        <v>86.7</v>
      </c>
      <c r="C10" s="33">
        <v>76.8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2494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1886</v>
      </c>
      <c r="D16" s="44"/>
      <c r="E16" s="46"/>
    </row>
    <row r="17" spans="1:5" x14ac:dyDescent="0.3">
      <c r="A17" s="77" t="s">
        <v>0</v>
      </c>
      <c r="B17" s="86"/>
      <c r="C17" s="9">
        <f>C16/C14*100</f>
        <v>75.621491579791495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1753</v>
      </c>
      <c r="D19" s="44"/>
      <c r="E19" s="46"/>
    </row>
    <row r="20" spans="1:5" x14ac:dyDescent="0.3">
      <c r="A20" s="80"/>
      <c r="B20" s="40" t="s">
        <v>26</v>
      </c>
      <c r="C20" s="12">
        <f>C19/C14*100</f>
        <v>70.288692862870889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98</v>
      </c>
    </row>
    <row r="23" spans="1:5" x14ac:dyDescent="0.3">
      <c r="A23" s="80"/>
      <c r="B23" s="40" t="s">
        <v>26</v>
      </c>
      <c r="C23" s="12">
        <f>C22/C14*100</f>
        <v>3.929430633520449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513</v>
      </c>
    </row>
    <row r="26" spans="1:5" ht="15" thickBot="1" x14ac:dyDescent="0.35">
      <c r="A26" s="80"/>
      <c r="B26" s="41" t="s">
        <v>26</v>
      </c>
      <c r="C26" s="14">
        <f>C25/C14*100</f>
        <v>20.569366479550922</v>
      </c>
    </row>
    <row r="27" spans="1:5" ht="15" thickTop="1" x14ac:dyDescent="0.3">
      <c r="A27" s="80"/>
      <c r="B27" s="39" t="s">
        <v>29</v>
      </c>
      <c r="C27" s="6">
        <f>C19+C22+C25</f>
        <v>2364</v>
      </c>
    </row>
    <row r="28" spans="1:5" x14ac:dyDescent="0.3">
      <c r="A28" s="80"/>
      <c r="B28" s="39" t="s">
        <v>26</v>
      </c>
      <c r="C28" s="13">
        <f>C27/C14*100</f>
        <v>94.787489975942265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130</v>
      </c>
    </row>
    <row r="31" spans="1:5" x14ac:dyDescent="0.3">
      <c r="A31" s="77" t="s">
        <v>0</v>
      </c>
      <c r="B31" s="86"/>
      <c r="C31" s="12">
        <f>C30/C14*100</f>
        <v>5.2125100240577389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0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4.3320312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31.5" customHeight="1" x14ac:dyDescent="0.3">
      <c r="A1" s="85" t="s">
        <v>38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5757</v>
      </c>
      <c r="C4" s="28">
        <v>23089</v>
      </c>
      <c r="D4" s="43"/>
      <c r="E4" s="44"/>
    </row>
    <row r="5" spans="1:9" x14ac:dyDescent="0.3">
      <c r="A5" s="29" t="s">
        <v>12</v>
      </c>
      <c r="B5" s="48"/>
      <c r="C5" s="48"/>
      <c r="D5" s="44"/>
      <c r="E5" s="45"/>
    </row>
    <row r="6" spans="1:9" x14ac:dyDescent="0.3">
      <c r="A6" s="31" t="s">
        <v>16</v>
      </c>
      <c r="B6" s="32">
        <v>4440</v>
      </c>
      <c r="C6" s="32">
        <v>13610</v>
      </c>
      <c r="D6" s="44"/>
      <c r="E6" s="46"/>
    </row>
    <row r="7" spans="1:9" x14ac:dyDescent="0.3">
      <c r="A7" s="31" t="s">
        <v>17</v>
      </c>
      <c r="B7" s="33">
        <v>77.099999999999994</v>
      </c>
      <c r="C7" s="33">
        <v>58.9</v>
      </c>
      <c r="D7" s="43"/>
      <c r="E7" s="44"/>
    </row>
    <row r="8" spans="1:9" x14ac:dyDescent="0.3">
      <c r="A8" s="29" t="s">
        <v>11</v>
      </c>
      <c r="B8" s="48"/>
      <c r="C8" s="48"/>
      <c r="D8" s="43"/>
      <c r="E8" s="44"/>
    </row>
    <row r="9" spans="1:9" x14ac:dyDescent="0.3">
      <c r="A9" s="31" t="s">
        <v>16</v>
      </c>
      <c r="B9" s="32">
        <v>4155</v>
      </c>
      <c r="C9" s="32">
        <v>13438</v>
      </c>
      <c r="D9" s="44"/>
      <c r="E9" s="45"/>
    </row>
    <row r="10" spans="1:9" x14ac:dyDescent="0.3">
      <c r="A10" s="34" t="s">
        <v>17</v>
      </c>
      <c r="B10" s="35">
        <v>72.2</v>
      </c>
      <c r="C10" s="33">
        <v>58.2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1673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1038</v>
      </c>
      <c r="D16" s="44"/>
      <c r="E16" s="46"/>
    </row>
    <row r="17" spans="1:5" x14ac:dyDescent="0.3">
      <c r="A17" s="77" t="s">
        <v>0</v>
      </c>
      <c r="B17" s="86"/>
      <c r="C17" s="9">
        <f>C16/C14*100</f>
        <v>62.044231918708903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832</v>
      </c>
      <c r="D19" s="44"/>
      <c r="E19" s="46"/>
    </row>
    <row r="20" spans="1:5" x14ac:dyDescent="0.3">
      <c r="A20" s="80"/>
      <c r="B20" s="40" t="s">
        <v>26</v>
      </c>
      <c r="C20" s="12">
        <f>C19/C14*100</f>
        <v>49.731022115959355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48</v>
      </c>
    </row>
    <row r="23" spans="1:5" x14ac:dyDescent="0.3">
      <c r="A23" s="80"/>
      <c r="B23" s="40" t="s">
        <v>26</v>
      </c>
      <c r="C23" s="12">
        <f>C22/C14*100</f>
        <v>2.8690974297668861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656</v>
      </c>
    </row>
    <row r="26" spans="1:5" ht="15" thickBot="1" x14ac:dyDescent="0.35">
      <c r="A26" s="80"/>
      <c r="B26" s="41" t="s">
        <v>26</v>
      </c>
      <c r="C26" s="14">
        <f>C25/C14*100</f>
        <v>39.210998206814111</v>
      </c>
    </row>
    <row r="27" spans="1:5" ht="15" thickTop="1" x14ac:dyDescent="0.3">
      <c r="A27" s="80"/>
      <c r="B27" s="39" t="s">
        <v>29</v>
      </c>
      <c r="C27" s="6">
        <f>C19+C22+C25</f>
        <v>1536</v>
      </c>
    </row>
    <row r="28" spans="1:5" x14ac:dyDescent="0.3">
      <c r="A28" s="80"/>
      <c r="B28" s="39" t="s">
        <v>26</v>
      </c>
      <c r="C28" s="13">
        <f>C27/C14*100</f>
        <v>91.811117752540355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137</v>
      </c>
    </row>
    <row r="31" spans="1:5" x14ac:dyDescent="0.3">
      <c r="A31" s="77" t="s">
        <v>0</v>
      </c>
      <c r="B31" s="86"/>
      <c r="C31" s="12">
        <f>C30/C14*100</f>
        <v>8.1888822474596523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7" workbookViewId="0">
      <selection activeCell="C13" sqref="C13:C31"/>
    </sheetView>
  </sheetViews>
  <sheetFormatPr defaultRowHeight="14.4" x14ac:dyDescent="0.3"/>
  <cols>
    <col min="1" max="1" width="22.6640625" style="25" bestFit="1" customWidth="1"/>
    <col min="2" max="2" width="13.5546875" style="25" customWidth="1"/>
    <col min="3" max="3" width="8.88671875" style="25"/>
    <col min="4" max="4" width="16.109375" style="25" bestFit="1" customWidth="1"/>
    <col min="5" max="16384" width="8.88671875" style="25"/>
  </cols>
  <sheetData>
    <row r="1" spans="1:9" ht="23.25" customHeight="1" x14ac:dyDescent="0.3">
      <c r="A1" s="85" t="s">
        <v>39</v>
      </c>
      <c r="B1" s="85"/>
      <c r="C1" s="85"/>
      <c r="D1" s="42"/>
      <c r="E1" s="42"/>
      <c r="F1" s="42"/>
      <c r="G1" s="42"/>
      <c r="H1" s="42"/>
      <c r="I1" s="42"/>
    </row>
    <row r="2" spans="1:9" x14ac:dyDescent="0.3">
      <c r="A2" s="78" t="s">
        <v>8</v>
      </c>
      <c r="B2" s="78" t="s">
        <v>1</v>
      </c>
      <c r="C2" s="78"/>
      <c r="D2" s="87"/>
      <c r="E2" s="87"/>
    </row>
    <row r="3" spans="1:9" x14ac:dyDescent="0.3">
      <c r="A3" s="78"/>
      <c r="B3" s="26" t="s">
        <v>9</v>
      </c>
      <c r="C3" s="26" t="s">
        <v>10</v>
      </c>
      <c r="D3" s="87"/>
      <c r="E3" s="87"/>
    </row>
    <row r="4" spans="1:9" x14ac:dyDescent="0.3">
      <c r="A4" s="27" t="s">
        <v>13</v>
      </c>
      <c r="B4" s="28">
        <v>4589</v>
      </c>
      <c r="C4" s="28">
        <v>16605</v>
      </c>
      <c r="D4" s="43"/>
      <c r="E4" s="44"/>
    </row>
    <row r="5" spans="1:9" x14ac:dyDescent="0.3">
      <c r="A5" s="29" t="s">
        <v>12</v>
      </c>
      <c r="B5" s="30"/>
      <c r="C5" s="30"/>
      <c r="D5" s="44"/>
      <c r="E5" s="45"/>
    </row>
    <row r="6" spans="1:9" x14ac:dyDescent="0.3">
      <c r="A6" s="31" t="s">
        <v>16</v>
      </c>
      <c r="B6" s="32">
        <v>4129</v>
      </c>
      <c r="C6" s="32">
        <v>12973</v>
      </c>
      <c r="D6" s="44"/>
      <c r="E6" s="46"/>
    </row>
    <row r="7" spans="1:9" x14ac:dyDescent="0.3">
      <c r="A7" s="31" t="s">
        <v>17</v>
      </c>
      <c r="B7" s="33">
        <v>90</v>
      </c>
      <c r="C7" s="33">
        <v>78.099999999999994</v>
      </c>
      <c r="D7" s="43"/>
      <c r="E7" s="44"/>
    </row>
    <row r="8" spans="1:9" x14ac:dyDescent="0.3">
      <c r="A8" s="29" t="s">
        <v>11</v>
      </c>
      <c r="B8" s="30"/>
      <c r="C8" s="30"/>
      <c r="D8" s="43"/>
      <c r="E8" s="44"/>
    </row>
    <row r="9" spans="1:9" x14ac:dyDescent="0.3">
      <c r="A9" s="31" t="s">
        <v>16</v>
      </c>
      <c r="B9" s="32">
        <v>3852</v>
      </c>
      <c r="C9" s="32">
        <v>12883</v>
      </c>
      <c r="D9" s="44"/>
      <c r="E9" s="45"/>
    </row>
    <row r="10" spans="1:9" x14ac:dyDescent="0.3">
      <c r="A10" s="34" t="s">
        <v>17</v>
      </c>
      <c r="B10" s="35">
        <v>83.9</v>
      </c>
      <c r="C10" s="33">
        <v>77.599999999999994</v>
      </c>
      <c r="D10" s="44"/>
      <c r="E10" s="46"/>
    </row>
    <row r="11" spans="1:9" x14ac:dyDescent="0.3">
      <c r="A11" s="36"/>
      <c r="B11" s="36"/>
      <c r="C11" s="37"/>
      <c r="D11" s="43"/>
      <c r="E11" s="44"/>
    </row>
    <row r="12" spans="1:9" x14ac:dyDescent="0.3">
      <c r="A12" s="74" t="s">
        <v>15</v>
      </c>
      <c r="B12" s="75"/>
      <c r="C12" s="76"/>
      <c r="D12" s="44"/>
      <c r="E12" s="44"/>
    </row>
    <row r="13" spans="1:9" x14ac:dyDescent="0.3">
      <c r="A13" s="72" t="s">
        <v>20</v>
      </c>
      <c r="B13" s="73"/>
      <c r="C13" s="5"/>
      <c r="D13" s="44"/>
      <c r="E13" s="46"/>
    </row>
    <row r="14" spans="1:9" x14ac:dyDescent="0.3">
      <c r="A14" s="83" t="s">
        <v>21</v>
      </c>
      <c r="B14" s="84"/>
      <c r="C14" s="6">
        <v>1139</v>
      </c>
      <c r="D14" s="43"/>
      <c r="E14" s="44"/>
    </row>
    <row r="15" spans="1:9" x14ac:dyDescent="0.3">
      <c r="A15" s="81" t="s">
        <v>22</v>
      </c>
      <c r="B15" s="82"/>
      <c r="C15" s="7"/>
      <c r="D15" s="44"/>
      <c r="E15" s="45"/>
    </row>
    <row r="16" spans="1:9" x14ac:dyDescent="0.3">
      <c r="A16" s="83" t="s">
        <v>23</v>
      </c>
      <c r="B16" s="84"/>
      <c r="C16" s="8">
        <v>781</v>
      </c>
      <c r="D16" s="44"/>
      <c r="E16" s="46"/>
    </row>
    <row r="17" spans="1:5" x14ac:dyDescent="0.3">
      <c r="A17" s="77" t="s">
        <v>0</v>
      </c>
      <c r="B17" s="86"/>
      <c r="C17" s="9">
        <f>C16/C14*100</f>
        <v>68.568920105355573</v>
      </c>
      <c r="D17" s="43"/>
      <c r="E17" s="44"/>
    </row>
    <row r="18" spans="1:5" ht="22.8" x14ac:dyDescent="0.3">
      <c r="A18" s="80" t="s">
        <v>24</v>
      </c>
      <c r="B18" s="38" t="s">
        <v>25</v>
      </c>
      <c r="C18" s="7"/>
      <c r="D18" s="44"/>
      <c r="E18" s="45"/>
    </row>
    <row r="19" spans="1:5" x14ac:dyDescent="0.3">
      <c r="A19" s="80"/>
      <c r="B19" s="39" t="s">
        <v>21</v>
      </c>
      <c r="C19" s="6">
        <v>725</v>
      </c>
      <c r="D19" s="44"/>
      <c r="E19" s="46"/>
    </row>
    <row r="20" spans="1:5" x14ac:dyDescent="0.3">
      <c r="A20" s="80"/>
      <c r="B20" s="40" t="s">
        <v>26</v>
      </c>
      <c r="C20" s="12">
        <f>C19/C14*100</f>
        <v>63.652326602282706</v>
      </c>
    </row>
    <row r="21" spans="1:5" x14ac:dyDescent="0.3">
      <c r="A21" s="80"/>
      <c r="B21" s="38" t="s">
        <v>27</v>
      </c>
      <c r="C21" s="7"/>
    </row>
    <row r="22" spans="1:5" x14ac:dyDescent="0.3">
      <c r="A22" s="80"/>
      <c r="B22" s="39" t="s">
        <v>21</v>
      </c>
      <c r="C22" s="6">
        <v>42</v>
      </c>
    </row>
    <row r="23" spans="1:5" x14ac:dyDescent="0.3">
      <c r="A23" s="80"/>
      <c r="B23" s="40" t="s">
        <v>26</v>
      </c>
      <c r="C23" s="12">
        <f>C22/C14*100</f>
        <v>3.6874451273046533</v>
      </c>
    </row>
    <row r="24" spans="1:5" ht="22.8" x14ac:dyDescent="0.3">
      <c r="A24" s="80"/>
      <c r="B24" s="38" t="s">
        <v>28</v>
      </c>
      <c r="C24" s="7"/>
    </row>
    <row r="25" spans="1:5" x14ac:dyDescent="0.3">
      <c r="A25" s="80"/>
      <c r="B25" s="39" t="s">
        <v>21</v>
      </c>
      <c r="C25" s="6">
        <v>276</v>
      </c>
    </row>
    <row r="26" spans="1:5" ht="15" thickBot="1" x14ac:dyDescent="0.35">
      <c r="A26" s="80"/>
      <c r="B26" s="41" t="s">
        <v>26</v>
      </c>
      <c r="C26" s="14">
        <f>C25/C14*100</f>
        <v>24.231782265144865</v>
      </c>
    </row>
    <row r="27" spans="1:5" ht="15" thickTop="1" x14ac:dyDescent="0.3">
      <c r="A27" s="80"/>
      <c r="B27" s="39" t="s">
        <v>29</v>
      </c>
      <c r="C27" s="6">
        <f>C19+C22+C25</f>
        <v>1043</v>
      </c>
    </row>
    <row r="28" spans="1:5" x14ac:dyDescent="0.3">
      <c r="A28" s="80"/>
      <c r="B28" s="39" t="s">
        <v>26</v>
      </c>
      <c r="C28" s="13">
        <f>C27/C14*100</f>
        <v>91.571553994732227</v>
      </c>
    </row>
    <row r="29" spans="1:5" x14ac:dyDescent="0.3">
      <c r="A29" s="81" t="s">
        <v>30</v>
      </c>
      <c r="B29" s="82"/>
      <c r="C29" s="7"/>
    </row>
    <row r="30" spans="1:5" x14ac:dyDescent="0.3">
      <c r="A30" s="83" t="s">
        <v>14</v>
      </c>
      <c r="B30" s="84"/>
      <c r="C30" s="8">
        <f>C14-C27</f>
        <v>96</v>
      </c>
    </row>
    <row r="31" spans="1:5" x14ac:dyDescent="0.3">
      <c r="A31" s="77" t="s">
        <v>0</v>
      </c>
      <c r="B31" s="86"/>
      <c r="C31" s="12">
        <f>C30/C14*100</f>
        <v>8.4284460052677783</v>
      </c>
    </row>
  </sheetData>
  <mergeCells count="15">
    <mergeCell ref="A17:B17"/>
    <mergeCell ref="A18:A28"/>
    <mergeCell ref="A29:B29"/>
    <mergeCell ref="A30:B30"/>
    <mergeCell ref="A31:B31"/>
    <mergeCell ref="A12:C12"/>
    <mergeCell ref="A13:B13"/>
    <mergeCell ref="A14:B14"/>
    <mergeCell ref="A15:B15"/>
    <mergeCell ref="A16:B16"/>
    <mergeCell ref="A2:A3"/>
    <mergeCell ref="B2:C2"/>
    <mergeCell ref="D2:D3"/>
    <mergeCell ref="E2:E3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R-1</vt:lpstr>
      <vt:lpstr>R-2</vt:lpstr>
      <vt:lpstr>R-3</vt:lpstr>
      <vt:lpstr>R-4</vt:lpstr>
      <vt:lpstr>R-5</vt:lpstr>
      <vt:lpstr>R-6</vt:lpstr>
      <vt:lpstr>R-7</vt:lpstr>
      <vt:lpstr>R-8</vt:lpstr>
      <vt:lpstr>R-9</vt:lpstr>
      <vt:lpstr>R-10</vt:lpstr>
      <vt:lpstr>R-11</vt:lpstr>
      <vt:lpstr>R-12</vt:lpstr>
      <vt:lpstr>R-13</vt:lpstr>
      <vt:lpstr>R-14</vt:lpstr>
      <vt:lpstr>R-15</vt:lpstr>
      <vt:lpstr>R-16</vt:lpstr>
      <vt:lpstr>R-17</vt:lpstr>
      <vt:lpstr>R-18</vt:lpstr>
      <vt:lpstr>R-19</vt:lpstr>
      <vt:lpstr>R-20</vt:lpstr>
      <vt:lpstr>R-21</vt:lpstr>
      <vt:lpstr>R-22</vt:lpstr>
      <vt:lpstr>R-23</vt:lpstr>
      <vt:lpstr>R-24</vt:lpstr>
    </vt:vector>
  </TitlesOfParts>
  <Company>Bureau of Labor Statistics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Akin, Bradley - BLS</dc:creator>
  <cp:lastModifiedBy>Akin, Bradley - BLS</cp:lastModifiedBy>
  <dcterms:created xsi:type="dcterms:W3CDTF">2018-01-23T15:12:12Z</dcterms:created>
  <dcterms:modified xsi:type="dcterms:W3CDTF">2022-02-02T14:34:25Z</dcterms:modified>
</cp:coreProperties>
</file>