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r6\DASLT\DCB\DCB_QCEW\BLS Public Website Redesign\MWR Page\Web Updates\11.12.2019\"/>
    </mc:Choice>
  </mc:AlternateContent>
  <bookViews>
    <workbookView xWindow="0" yWindow="0" windowWidth="24000" windowHeight="9516" firstSheet="1" activeTab="1"/>
  </bookViews>
  <sheets>
    <sheet name="By State" sheetId="2" r:id="rId1"/>
    <sheet name="MWR Subunit response table" sheetId="5" r:id="rId2"/>
  </sheets>
  <definedNames>
    <definedName name="_xlnm.Print_Area" localSheetId="0">'By State'!$A$1:$J$58</definedName>
    <definedName name="_xlnm.Print_Area" localSheetId="1">'MWR Subunit response table'!$A$1:$K$26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5" l="1"/>
  <c r="K5" i="5"/>
  <c r="J6" i="5"/>
  <c r="K6" i="5"/>
  <c r="J8" i="5"/>
  <c r="K8" i="5"/>
  <c r="J9" i="5"/>
  <c r="K9" i="5"/>
  <c r="J10" i="5"/>
  <c r="K10" i="5"/>
  <c r="J11" i="5"/>
  <c r="K11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K3" i="5"/>
  <c r="J3" i="5"/>
</calcChain>
</file>

<file path=xl/sharedStrings.xml><?xml version="1.0" encoding="utf-8"?>
<sst xmlns="http://schemas.openxmlformats.org/spreadsheetml/2006/main" count="163" uniqueCount="94">
  <si>
    <t>Reported</t>
  </si>
  <si>
    <t>Employment</t>
  </si>
  <si>
    <t>Wages</t>
  </si>
  <si>
    <t>Mandatory</t>
  </si>
  <si>
    <t xml:space="preserve">State  </t>
  </si>
  <si>
    <t>emp</t>
  </si>
  <si>
    <t>wge</t>
  </si>
  <si>
    <t>U.S. Totals</t>
  </si>
  <si>
    <t>Y</t>
  </si>
  <si>
    <t>Alabama</t>
  </si>
  <si>
    <t>California</t>
  </si>
  <si>
    <t>Colorado</t>
  </si>
  <si>
    <t>Connecticut</t>
  </si>
  <si>
    <t>Florida</t>
  </si>
  <si>
    <t>Georgia</t>
  </si>
  <si>
    <t>Hawaii</t>
  </si>
  <si>
    <t>Iowa</t>
  </si>
  <si>
    <t>Kansas</t>
  </si>
  <si>
    <t>Louisiana</t>
  </si>
  <si>
    <t>Maine</t>
  </si>
  <si>
    <t>Maryland</t>
  </si>
  <si>
    <t>Minnesota</t>
  </si>
  <si>
    <t>Nebraska</t>
  </si>
  <si>
    <t>Nevada</t>
  </si>
  <si>
    <t>New Hampshire</t>
  </si>
  <si>
    <t>New Jersey</t>
  </si>
  <si>
    <t>New York</t>
  </si>
  <si>
    <t>North Carolina</t>
  </si>
  <si>
    <t>North Dakota</t>
  </si>
  <si>
    <t>Ohio</t>
  </si>
  <si>
    <t>Oklahoma</t>
  </si>
  <si>
    <t>Oregon</t>
  </si>
  <si>
    <t>Puerto Rico</t>
  </si>
  <si>
    <t>Rhode Island</t>
  </si>
  <si>
    <t>South Carolina</t>
  </si>
  <si>
    <t>Utah</t>
  </si>
  <si>
    <t>Vermont</t>
  </si>
  <si>
    <t>Virgin Islands</t>
  </si>
  <si>
    <t>Virginia</t>
  </si>
  <si>
    <t>West Virginia</t>
  </si>
  <si>
    <t>N</t>
  </si>
  <si>
    <t>Alaska</t>
  </si>
  <si>
    <t>Arizona</t>
  </si>
  <si>
    <t>Arkansas</t>
  </si>
  <si>
    <t>Delaware</t>
  </si>
  <si>
    <t>District of Columbia</t>
  </si>
  <si>
    <t>Idaho</t>
  </si>
  <si>
    <t>Illinois</t>
  </si>
  <si>
    <t>Indiana</t>
  </si>
  <si>
    <t>Kentucky</t>
  </si>
  <si>
    <t>Massachusetts</t>
  </si>
  <si>
    <t>Michigan</t>
  </si>
  <si>
    <t>Mississippi</t>
  </si>
  <si>
    <t>Missouri</t>
  </si>
  <si>
    <t>Montana</t>
  </si>
  <si>
    <t>New Mexico</t>
  </si>
  <si>
    <t>Pennsylvania</t>
  </si>
  <si>
    <t>South Dakota</t>
  </si>
  <si>
    <t>Tennessee</t>
  </si>
  <si>
    <t>Texas</t>
  </si>
  <si>
    <t>Washington</t>
  </si>
  <si>
    <t>Wisconsin</t>
  </si>
  <si>
    <t>Wyoming</t>
  </si>
  <si>
    <t>Emp Subunit</t>
  </si>
  <si>
    <t>Wage Subunit</t>
  </si>
  <si>
    <t>Total Counts</t>
  </si>
  <si>
    <t>Response rate of MWR subunits</t>
  </si>
  <si>
    <t>Mandatory States</t>
  </si>
  <si>
    <t>Voluntary States</t>
  </si>
  <si>
    <t>Based on MEEI 3 and 5 as subunits, 2017Q4 data</t>
  </si>
  <si>
    <t>Size class</t>
  </si>
  <si>
    <t>1 - 49 employees</t>
  </si>
  <si>
    <t>50 - 249 employees</t>
  </si>
  <si>
    <t>250 or more employees</t>
  </si>
  <si>
    <t>Zero Employees</t>
  </si>
  <si>
    <t>Super sector</t>
  </si>
  <si>
    <t>Natural resources and mining</t>
  </si>
  <si>
    <t>Construction</t>
  </si>
  <si>
    <t>Manufacturing</t>
  </si>
  <si>
    <t>Trade, transportation and utilities</t>
  </si>
  <si>
    <t>Information</t>
  </si>
  <si>
    <t>Financial services</t>
  </si>
  <si>
    <t>Professional and business services</t>
  </si>
  <si>
    <t>Education and health</t>
  </si>
  <si>
    <t>Leisure and hospitality</t>
  </si>
  <si>
    <t>Other services (except public administration)</t>
  </si>
  <si>
    <t>Public administration</t>
  </si>
  <si>
    <t>Unclassified</t>
  </si>
  <si>
    <t>Group</t>
  </si>
  <si>
    <t>Voluntary vs. Mandatory Status</t>
  </si>
  <si>
    <t>Reported electronically</t>
  </si>
  <si>
    <t>Percentage of reported data reported electronically</t>
  </si>
  <si>
    <t>Data based on MEEI 3 and 5 as subunits, 2017Q4 data</t>
  </si>
  <si>
    <t>U.S. Totals (sum of subcategories in each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</si>
</sst>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/>
    <xf numFmtId="0" fontId="3" fillId="2" borderId="1" xfId="0" applyFont="1" applyFill="1" applyBorder="1" applyAlignment="1"/>
    <xf numFmtId="0" fontId="2" fillId="2" borderId="2" xfId="0" applyFont="1" applyFill="1" applyBorder="1"/>
    <xf numFmtId="3" fontId="2" fillId="2" borderId="3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0" borderId="0" xfId="0" applyFont="1"/>
    <xf numFmtId="3" fontId="2" fillId="0" borderId="0" xfId="0" applyNumberFormat="1" applyFont="1" applyBorder="1"/>
    <xf numFmtId="164" fontId="2" fillId="3" borderId="0" xfId="1" applyNumberFormat="1" applyFont="1" applyFill="1" applyBorder="1"/>
    <xf numFmtId="3" fontId="0" fillId="0" borderId="0" xfId="0" applyNumberFormat="1" applyBorder="1"/>
    <xf numFmtId="164" fontId="1" fillId="3" borderId="0" xfId="1" applyNumberFormat="1" applyFont="1" applyFill="1" applyBorder="1"/>
    <xf numFmtId="0" fontId="0" fillId="4" borderId="0" xfId="0" applyFill="1"/>
    <xf numFmtId="3" fontId="0" fillId="4" borderId="0" xfId="0" applyNumberFormat="1" applyFill="1" applyBorder="1"/>
    <xf numFmtId="3" fontId="0" fillId="0" borderId="0" xfId="0" applyNumberFormat="1"/>
    <xf numFmtId="164" fontId="2" fillId="3" borderId="8" xfId="1" applyNumberFormat="1" applyFont="1" applyFill="1" applyBorder="1"/>
    <xf numFmtId="0" fontId="2" fillId="4" borderId="6" xfId="0" applyFont="1" applyFill="1" applyBorder="1"/>
    <xf numFmtId="0" fontId="2" fillId="0" borderId="8" xfId="0" applyFont="1" applyBorder="1"/>
    <xf numFmtId="3" fontId="2" fillId="0" borderId="8" xfId="0" applyNumberFormat="1" applyFont="1" applyBorder="1"/>
    <xf numFmtId="164" fontId="2" fillId="3" borderId="8" xfId="0" applyNumberFormat="1" applyFont="1" applyFill="1" applyBorder="1"/>
    <xf numFmtId="164" fontId="2" fillId="3" borderId="7" xfId="0" applyNumberFormat="1" applyFont="1" applyFill="1" applyBorder="1"/>
    <xf numFmtId="0" fontId="5" fillId="0" borderId="0" xfId="0" applyFont="1"/>
    <xf numFmtId="3" fontId="4" fillId="4" borderId="12" xfId="0" applyNumberFormat="1" applyFont="1" applyFill="1" applyBorder="1" applyAlignment="1">
      <alignment horizontal="center"/>
    </xf>
    <xf numFmtId="164" fontId="4" fillId="4" borderId="12" xfId="1" applyNumberFormat="1" applyFont="1" applyFill="1" applyBorder="1" applyAlignment="1">
      <alignment horizontal="center"/>
    </xf>
    <xf numFmtId="3" fontId="4" fillId="4" borderId="21" xfId="0" applyNumberFormat="1" applyFont="1" applyFill="1" applyBorder="1" applyAlignment="1">
      <alignment horizontal="center"/>
    </xf>
    <xf numFmtId="0" fontId="4" fillId="0" borderId="4" xfId="0" applyFont="1" applyFill="1" applyBorder="1"/>
    <xf numFmtId="3" fontId="4" fillId="0" borderId="16" xfId="0" applyNumberFormat="1" applyFont="1" applyFill="1" applyBorder="1" applyAlignment="1">
      <alignment horizontal="center"/>
    </xf>
    <xf numFmtId="164" fontId="4" fillId="0" borderId="9" xfId="1" applyNumberFormat="1" applyFont="1" applyFill="1" applyBorder="1"/>
    <xf numFmtId="10" fontId="4" fillId="0" borderId="0" xfId="1" applyNumberFormat="1" applyFont="1" applyFill="1" applyBorder="1"/>
    <xf numFmtId="10" fontId="4" fillId="0" borderId="5" xfId="1" applyNumberFormat="1" applyFont="1" applyFill="1" applyBorder="1"/>
    <xf numFmtId="0" fontId="5" fillId="0" borderId="0" xfId="0" applyFont="1" applyFill="1"/>
    <xf numFmtId="0" fontId="4" fillId="4" borderId="22" xfId="0" applyFont="1" applyFill="1" applyBorder="1"/>
    <xf numFmtId="3" fontId="4" fillId="4" borderId="1" xfId="0" applyNumberFormat="1" applyFont="1" applyFill="1" applyBorder="1" applyAlignment="1">
      <alignment horizontal="center"/>
    </xf>
    <xf numFmtId="164" fontId="4" fillId="4" borderId="0" xfId="1" applyNumberFormat="1" applyFont="1" applyFill="1" applyBorder="1" applyAlignment="1">
      <alignment horizontal="center"/>
    </xf>
    <xf numFmtId="3" fontId="4" fillId="4" borderId="15" xfId="0" applyNumberFormat="1" applyFont="1" applyFill="1" applyBorder="1" applyAlignment="1">
      <alignment horizontal="center"/>
    </xf>
    <xf numFmtId="3" fontId="4" fillId="4" borderId="23" xfId="0" applyNumberFormat="1" applyFont="1" applyFill="1" applyBorder="1" applyAlignment="1">
      <alignment horizontal="center"/>
    </xf>
    <xf numFmtId="0" fontId="5" fillId="0" borderId="4" xfId="0" applyFont="1" applyFill="1" applyBorder="1"/>
    <xf numFmtId="3" fontId="5" fillId="0" borderId="0" xfId="0" applyNumberFormat="1" applyFont="1" applyBorder="1"/>
    <xf numFmtId="164" fontId="4" fillId="3" borderId="14" xfId="1" applyNumberFormat="1" applyFont="1" applyFill="1" applyBorder="1"/>
    <xf numFmtId="164" fontId="4" fillId="3" borderId="13" xfId="1" applyNumberFormat="1" applyFont="1" applyFill="1" applyBorder="1"/>
    <xf numFmtId="10" fontId="5" fillId="0" borderId="0" xfId="1" applyNumberFormat="1" applyFont="1" applyBorder="1"/>
    <xf numFmtId="10" fontId="5" fillId="0" borderId="5" xfId="1" applyNumberFormat="1" applyFont="1" applyBorder="1"/>
    <xf numFmtId="164" fontId="4" fillId="3" borderId="10" xfId="1" applyNumberFormat="1" applyFont="1" applyFill="1" applyBorder="1"/>
    <xf numFmtId="164" fontId="4" fillId="3" borderId="11" xfId="1" applyNumberFormat="1" applyFont="1" applyFill="1" applyBorder="1"/>
    <xf numFmtId="3" fontId="5" fillId="0" borderId="0" xfId="0" applyNumberFormat="1" applyFont="1"/>
    <xf numFmtId="164" fontId="4" fillId="4" borderId="1" xfId="1" applyNumberFormat="1" applyFont="1" applyFill="1" applyBorder="1" applyAlignment="1">
      <alignment horizontal="center"/>
    </xf>
    <xf numFmtId="0" fontId="5" fillId="0" borderId="4" xfId="0" applyFont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0" fontId="5" fillId="0" borderId="10" xfId="0" applyFont="1" applyFill="1" applyBorder="1"/>
    <xf numFmtId="3" fontId="5" fillId="0" borderId="9" xfId="0" applyNumberFormat="1" applyFont="1" applyFill="1" applyBorder="1"/>
    <xf numFmtId="164" fontId="4" fillId="4" borderId="15" xfId="1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4" borderId="0" xfId="0" applyNumberFormat="1" applyFont="1" applyFill="1" applyBorder="1"/>
    <xf numFmtId="3" fontId="5" fillId="4" borderId="9" xfId="0" applyNumberFormat="1" applyFont="1" applyFill="1" applyBorder="1"/>
    <xf numFmtId="10" fontId="5" fillId="0" borderId="9" xfId="1" applyNumberFormat="1" applyFont="1" applyBorder="1"/>
    <xf numFmtId="10" fontId="5" fillId="0" borderId="11" xfId="1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3" borderId="6" xfId="0" applyNumberFormat="1" applyFont="1" applyFill="1" applyBorder="1" applyAlignment="1">
      <alignment horizontal="center" wrapText="1"/>
    </xf>
    <xf numFmtId="3" fontId="2" fillId="3" borderId="7" xfId="0" applyNumberFormat="1" applyFont="1" applyFill="1" applyBorder="1" applyAlignment="1">
      <alignment horizontal="center" wrapText="1"/>
    </xf>
    <xf numFmtId="3" fontId="2" fillId="2" borderId="6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3" fontId="4" fillId="4" borderId="18" xfId="0" applyNumberFormat="1" applyFont="1" applyFill="1" applyBorder="1" applyAlignment="1">
      <alignment horizontal="center"/>
    </xf>
    <xf numFmtId="3" fontId="4" fillId="4" borderId="18" xfId="0" applyNumberFormat="1" applyFont="1" applyFill="1" applyBorder="1" applyAlignment="1">
      <alignment horizontal="center" wrapText="1"/>
    </xf>
    <xf numFmtId="3" fontId="4" fillId="4" borderId="19" xfId="0" applyNumberFormat="1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41" workbookViewId="0">
      <selection activeCell="B56" sqref="B56"/>
    </sheetView>
  </sheetViews>
  <sheetFormatPr defaultColWidth="9.33203125" defaultRowHeight="14.4" x14ac:dyDescent="0.3"/>
  <cols>
    <col min="1" max="1" width="8.88671875" customWidth="1"/>
    <col min="2" max="2" width="18.6640625" bestFit="1" customWidth="1"/>
    <col min="3" max="3" width="12.109375" bestFit="1" customWidth="1"/>
    <col min="4" max="4" width="14.88671875" bestFit="1" customWidth="1"/>
    <col min="5" max="5" width="12.109375" bestFit="1" customWidth="1"/>
    <col min="6" max="6" width="14.88671875" bestFit="1" customWidth="1"/>
    <col min="7" max="8" width="6.109375" bestFit="1" customWidth="1"/>
    <col min="9" max="9" width="12.109375" bestFit="1" customWidth="1"/>
    <col min="10" max="10" width="14.88671875" bestFit="1" customWidth="1"/>
  </cols>
  <sheetData>
    <row r="1" spans="1:10" ht="55.5" customHeight="1" thickBot="1" x14ac:dyDescent="0.35">
      <c r="A1" s="2"/>
      <c r="B1" s="1"/>
      <c r="C1" s="61" t="s">
        <v>65</v>
      </c>
      <c r="D1" s="62"/>
      <c r="E1" s="61" t="s">
        <v>0</v>
      </c>
      <c r="F1" s="62"/>
      <c r="G1" s="59" t="s">
        <v>66</v>
      </c>
      <c r="H1" s="60"/>
      <c r="I1" s="57" t="s">
        <v>90</v>
      </c>
      <c r="J1" s="58"/>
    </row>
    <row r="2" spans="1:10" ht="15" thickBot="1" x14ac:dyDescent="0.35">
      <c r="A2" s="3" t="s">
        <v>3</v>
      </c>
      <c r="B2" s="4" t="s">
        <v>4</v>
      </c>
      <c r="C2" s="5" t="s">
        <v>63</v>
      </c>
      <c r="D2" s="5" t="s">
        <v>64</v>
      </c>
      <c r="E2" s="5" t="s">
        <v>63</v>
      </c>
      <c r="F2" s="5" t="s">
        <v>64</v>
      </c>
      <c r="G2" s="6" t="s">
        <v>5</v>
      </c>
      <c r="H2" s="6" t="s">
        <v>6</v>
      </c>
      <c r="I2" s="5" t="s">
        <v>63</v>
      </c>
      <c r="J2" s="5" t="s">
        <v>64</v>
      </c>
    </row>
    <row r="3" spans="1:10" ht="15" thickTop="1" x14ac:dyDescent="0.3">
      <c r="A3" s="7"/>
      <c r="B3" s="7" t="s">
        <v>7</v>
      </c>
      <c r="C3" s="8">
        <v>60579715</v>
      </c>
      <c r="D3" s="8">
        <v>974147563286</v>
      </c>
      <c r="E3" s="8">
        <v>43928698</v>
      </c>
      <c r="F3" s="8">
        <v>695693163515</v>
      </c>
      <c r="G3" s="9">
        <v>0.72513873662165629</v>
      </c>
      <c r="H3" s="9">
        <v>0.71415583196480414</v>
      </c>
      <c r="I3" s="8">
        <v>34218412</v>
      </c>
      <c r="J3" s="8">
        <v>555036580507</v>
      </c>
    </row>
    <row r="4" spans="1:10" x14ac:dyDescent="0.3">
      <c r="A4" t="s">
        <v>8</v>
      </c>
      <c r="B4" t="s">
        <v>9</v>
      </c>
      <c r="C4" s="10">
        <v>893730</v>
      </c>
      <c r="D4" s="10">
        <v>10818535267</v>
      </c>
      <c r="E4" s="10">
        <v>748955</v>
      </c>
      <c r="F4" s="10">
        <v>9065380797</v>
      </c>
      <c r="G4" s="11">
        <v>0.83801036107101701</v>
      </c>
      <c r="H4" s="11">
        <v>0.83794899894187314</v>
      </c>
      <c r="I4" s="10">
        <v>589038</v>
      </c>
      <c r="J4" s="10">
        <v>6914176934</v>
      </c>
    </row>
    <row r="5" spans="1:10" x14ac:dyDescent="0.3">
      <c r="A5" t="s">
        <v>8</v>
      </c>
      <c r="B5" t="s">
        <v>10</v>
      </c>
      <c r="C5" s="10">
        <v>7444479</v>
      </c>
      <c r="D5" s="10">
        <v>144749267928</v>
      </c>
      <c r="E5" s="10">
        <v>6428504</v>
      </c>
      <c r="F5" s="10">
        <v>124752743059</v>
      </c>
      <c r="G5" s="11">
        <v>0.86352637975068502</v>
      </c>
      <c r="H5" s="11">
        <v>0.86185405180117036</v>
      </c>
      <c r="I5" s="10">
        <v>5215893</v>
      </c>
      <c r="J5" s="10">
        <v>101045571470</v>
      </c>
    </row>
    <row r="6" spans="1:10" x14ac:dyDescent="0.3">
      <c r="A6" t="s">
        <v>8</v>
      </c>
      <c r="B6" t="s">
        <v>11</v>
      </c>
      <c r="C6" s="10">
        <v>918922</v>
      </c>
      <c r="D6" s="10">
        <v>14866420510</v>
      </c>
      <c r="E6" s="10">
        <v>628164</v>
      </c>
      <c r="F6" s="10">
        <v>9443366132</v>
      </c>
      <c r="G6" s="11">
        <v>0.68358794326395489</v>
      </c>
      <c r="H6" s="11">
        <v>0.63521451755302194</v>
      </c>
      <c r="I6" s="10">
        <v>545224</v>
      </c>
      <c r="J6" s="10">
        <v>8744368866</v>
      </c>
    </row>
    <row r="7" spans="1:10" x14ac:dyDescent="0.3">
      <c r="A7" s="12" t="s">
        <v>8</v>
      </c>
      <c r="B7" s="12" t="s">
        <v>12</v>
      </c>
      <c r="C7" s="13">
        <v>652704</v>
      </c>
      <c r="D7" s="13">
        <v>13177254381</v>
      </c>
      <c r="E7" s="13">
        <v>450023</v>
      </c>
      <c r="F7" s="13">
        <v>7779273548</v>
      </c>
      <c r="G7" s="11">
        <v>0.68947486149924009</v>
      </c>
      <c r="H7" s="11">
        <v>0.59035617914584448</v>
      </c>
      <c r="I7" s="13">
        <v>337509</v>
      </c>
      <c r="J7" s="13">
        <v>7012038480</v>
      </c>
    </row>
    <row r="8" spans="1:10" x14ac:dyDescent="0.3">
      <c r="A8" s="12" t="s">
        <v>8</v>
      </c>
      <c r="B8" s="12" t="s">
        <v>13</v>
      </c>
      <c r="C8" s="13">
        <v>3780682</v>
      </c>
      <c r="D8" s="13">
        <v>49317398249</v>
      </c>
      <c r="E8" s="13">
        <v>2766710</v>
      </c>
      <c r="F8" s="13">
        <v>35492801549</v>
      </c>
      <c r="G8" s="11">
        <v>0.73180182834737229</v>
      </c>
      <c r="H8" s="11">
        <v>0.7196811431495107</v>
      </c>
      <c r="I8" s="13">
        <v>2423583</v>
      </c>
      <c r="J8" s="13">
        <v>31411954996</v>
      </c>
    </row>
    <row r="9" spans="1:10" x14ac:dyDescent="0.3">
      <c r="A9" s="12" t="s">
        <v>8</v>
      </c>
      <c r="B9" s="12" t="s">
        <v>14</v>
      </c>
      <c r="C9" s="13">
        <v>1962098</v>
      </c>
      <c r="D9" s="13">
        <v>29416712615</v>
      </c>
      <c r="E9" s="13">
        <v>1661839</v>
      </c>
      <c r="F9" s="13">
        <v>24403317744</v>
      </c>
      <c r="G9" s="11">
        <v>0.8469704367467884</v>
      </c>
      <c r="H9" s="11">
        <v>0.82957324509321284</v>
      </c>
      <c r="I9" s="13">
        <v>1350235</v>
      </c>
      <c r="J9" s="13">
        <v>20132186216</v>
      </c>
    </row>
    <row r="10" spans="1:10" x14ac:dyDescent="0.3">
      <c r="A10" t="s">
        <v>8</v>
      </c>
      <c r="B10" t="s">
        <v>15</v>
      </c>
      <c r="C10" s="10">
        <v>348805</v>
      </c>
      <c r="D10" s="10">
        <v>4685617283</v>
      </c>
      <c r="E10" s="10">
        <v>330618</v>
      </c>
      <c r="F10" s="10">
        <v>4556529415</v>
      </c>
      <c r="G10" s="11">
        <v>0.94785911899198694</v>
      </c>
      <c r="H10" s="11">
        <v>0.97245018954741635</v>
      </c>
      <c r="I10" s="10">
        <v>174184</v>
      </c>
      <c r="J10" s="10">
        <v>2532220181</v>
      </c>
    </row>
    <row r="11" spans="1:10" x14ac:dyDescent="0.3">
      <c r="A11" t="s">
        <v>8</v>
      </c>
      <c r="B11" t="s">
        <v>16</v>
      </c>
      <c r="C11" s="10">
        <v>808588</v>
      </c>
      <c r="D11" s="10">
        <v>10160703805</v>
      </c>
      <c r="E11" s="10">
        <v>719423</v>
      </c>
      <c r="F11" s="10">
        <v>8991821591</v>
      </c>
      <c r="G11" s="11">
        <v>0.88972752501892183</v>
      </c>
      <c r="H11" s="11">
        <v>0.88496050702464113</v>
      </c>
      <c r="I11" s="10">
        <v>405613</v>
      </c>
      <c r="J11" s="10">
        <v>5350417096</v>
      </c>
    </row>
    <row r="12" spans="1:10" x14ac:dyDescent="0.3">
      <c r="A12" t="s">
        <v>8</v>
      </c>
      <c r="B12" t="s">
        <v>17</v>
      </c>
      <c r="C12" s="10">
        <v>402286</v>
      </c>
      <c r="D12" s="10">
        <v>4850663058</v>
      </c>
      <c r="E12" s="10">
        <v>332504</v>
      </c>
      <c r="F12" s="10">
        <v>4433784228</v>
      </c>
      <c r="G12" s="11">
        <v>0.82653634478952787</v>
      </c>
      <c r="H12" s="11">
        <v>0.91405735153826884</v>
      </c>
      <c r="I12" s="10">
        <v>278526</v>
      </c>
      <c r="J12" s="10">
        <v>3282363008</v>
      </c>
    </row>
    <row r="13" spans="1:10" x14ac:dyDescent="0.3">
      <c r="A13" s="12" t="s">
        <v>8</v>
      </c>
      <c r="B13" s="12" t="s">
        <v>18</v>
      </c>
      <c r="C13" s="13">
        <v>735242</v>
      </c>
      <c r="D13" s="13">
        <v>9712072677</v>
      </c>
      <c r="E13" s="13">
        <v>655171</v>
      </c>
      <c r="F13" s="13">
        <v>8430379699</v>
      </c>
      <c r="G13" s="11">
        <v>0.89109572086469491</v>
      </c>
      <c r="H13" s="11">
        <v>0.86803095275066378</v>
      </c>
      <c r="I13" s="13">
        <v>442897</v>
      </c>
      <c r="J13" s="13">
        <v>5509263909</v>
      </c>
    </row>
    <row r="14" spans="1:10" x14ac:dyDescent="0.3">
      <c r="A14" s="12" t="s">
        <v>8</v>
      </c>
      <c r="B14" s="12" t="s">
        <v>19</v>
      </c>
      <c r="C14" s="13">
        <v>260230</v>
      </c>
      <c r="D14" s="13">
        <v>3061609620</v>
      </c>
      <c r="E14" s="13">
        <v>225690</v>
      </c>
      <c r="F14" s="13">
        <v>2707038488</v>
      </c>
      <c r="G14" s="11">
        <v>0.86727126003919608</v>
      </c>
      <c r="H14" s="11">
        <v>0.88418800042834989</v>
      </c>
      <c r="I14" s="13">
        <v>161303</v>
      </c>
      <c r="J14" s="13">
        <v>1870728078</v>
      </c>
    </row>
    <row r="15" spans="1:10" x14ac:dyDescent="0.3">
      <c r="A15" s="12" t="s">
        <v>8</v>
      </c>
      <c r="B15" s="12" t="s">
        <v>20</v>
      </c>
      <c r="C15" s="13">
        <v>1092436</v>
      </c>
      <c r="D15" s="13">
        <v>18644037979</v>
      </c>
      <c r="E15" s="13">
        <v>913852</v>
      </c>
      <c r="F15" s="13">
        <v>15354784763</v>
      </c>
      <c r="G15" s="11">
        <v>0.83652680797776713</v>
      </c>
      <c r="H15" s="11">
        <v>0.82357613625841675</v>
      </c>
      <c r="I15" s="13">
        <v>692720</v>
      </c>
      <c r="J15" s="13">
        <v>12101055915</v>
      </c>
    </row>
    <row r="16" spans="1:10" x14ac:dyDescent="0.3">
      <c r="A16" t="s">
        <v>8</v>
      </c>
      <c r="B16" t="s">
        <v>21</v>
      </c>
      <c r="C16" s="10">
        <v>1270126</v>
      </c>
      <c r="D16" s="10">
        <v>21570896467</v>
      </c>
      <c r="E16" s="10">
        <v>945441</v>
      </c>
      <c r="F16" s="10">
        <v>16403435946</v>
      </c>
      <c r="G16" s="11">
        <v>0.74436788161174561</v>
      </c>
      <c r="H16" s="11">
        <v>0.76044294084367881</v>
      </c>
      <c r="I16" s="10">
        <v>242019</v>
      </c>
      <c r="J16" s="10">
        <v>4935454508</v>
      </c>
    </row>
    <row r="17" spans="1:10" x14ac:dyDescent="0.3">
      <c r="A17" t="s">
        <v>8</v>
      </c>
      <c r="B17" t="s">
        <v>22</v>
      </c>
      <c r="C17" s="10">
        <v>405995</v>
      </c>
      <c r="D17" s="10">
        <v>5019552427</v>
      </c>
      <c r="E17" s="10">
        <v>365124</v>
      </c>
      <c r="F17" s="10">
        <v>4401455152</v>
      </c>
      <c r="G17" s="11">
        <v>0.89933127255261769</v>
      </c>
      <c r="H17" s="11">
        <v>0.87686207406156846</v>
      </c>
      <c r="I17" s="10">
        <v>295116</v>
      </c>
      <c r="J17" s="10">
        <v>3538963435</v>
      </c>
    </row>
    <row r="18" spans="1:10" x14ac:dyDescent="0.3">
      <c r="A18" t="s">
        <v>8</v>
      </c>
      <c r="B18" t="s">
        <v>23</v>
      </c>
      <c r="C18" s="10">
        <v>440333</v>
      </c>
      <c r="D18" s="10">
        <v>5541263353</v>
      </c>
      <c r="E18" s="10">
        <v>335838</v>
      </c>
      <c r="F18" s="10">
        <v>4076278563</v>
      </c>
      <c r="G18" s="11">
        <v>0.76269096342994958</v>
      </c>
      <c r="H18" s="11">
        <v>0.73562260144036151</v>
      </c>
      <c r="I18" s="10">
        <v>264085</v>
      </c>
      <c r="J18" s="10">
        <v>3442714515</v>
      </c>
    </row>
    <row r="19" spans="1:10" x14ac:dyDescent="0.3">
      <c r="A19" s="12" t="s">
        <v>8</v>
      </c>
      <c r="B19" s="12" t="s">
        <v>24</v>
      </c>
      <c r="C19" s="13">
        <v>276576</v>
      </c>
      <c r="D19" s="13">
        <v>3958665873</v>
      </c>
      <c r="E19" s="13">
        <v>242480</v>
      </c>
      <c r="F19" s="13">
        <v>3397904593</v>
      </c>
      <c r="G19" s="11">
        <v>0.87672104593312505</v>
      </c>
      <c r="H19" s="11">
        <v>0.85834589278558193</v>
      </c>
      <c r="I19" s="13">
        <v>166016</v>
      </c>
      <c r="J19" s="13">
        <v>2171822320</v>
      </c>
    </row>
    <row r="20" spans="1:10" x14ac:dyDescent="0.3">
      <c r="A20" s="12" t="s">
        <v>8</v>
      </c>
      <c r="B20" s="12" t="s">
        <v>25</v>
      </c>
      <c r="C20" s="13">
        <v>1493033</v>
      </c>
      <c r="D20" s="13">
        <v>30660014025</v>
      </c>
      <c r="E20" s="13">
        <v>1219366</v>
      </c>
      <c r="F20" s="13">
        <v>23467348853</v>
      </c>
      <c r="G20" s="11">
        <v>0.81670398443972769</v>
      </c>
      <c r="H20" s="11">
        <v>0.76540567900147916</v>
      </c>
      <c r="I20" s="13">
        <v>830590</v>
      </c>
      <c r="J20" s="13">
        <v>16546317342</v>
      </c>
    </row>
    <row r="21" spans="1:10" x14ac:dyDescent="0.3">
      <c r="A21" s="12" t="s">
        <v>8</v>
      </c>
      <c r="B21" s="12" t="s">
        <v>26</v>
      </c>
      <c r="C21" s="13">
        <v>3839337</v>
      </c>
      <c r="D21" s="13">
        <v>88645174104</v>
      </c>
      <c r="E21" s="13">
        <v>3028254</v>
      </c>
      <c r="F21" s="13">
        <v>72803739668</v>
      </c>
      <c r="G21" s="11">
        <v>0.78874399408022788</v>
      </c>
      <c r="H21" s="11">
        <v>0.82129388772574841</v>
      </c>
      <c r="I21" s="13">
        <v>2081635</v>
      </c>
      <c r="J21" s="13">
        <v>51338155833</v>
      </c>
    </row>
    <row r="22" spans="1:10" x14ac:dyDescent="0.3">
      <c r="A22" t="s">
        <v>8</v>
      </c>
      <c r="B22" t="s">
        <v>27</v>
      </c>
      <c r="C22" s="10">
        <v>2114725</v>
      </c>
      <c r="D22" s="10">
        <v>29558523211</v>
      </c>
      <c r="E22" s="10">
        <v>1739224</v>
      </c>
      <c r="F22" s="10">
        <v>23406954520</v>
      </c>
      <c r="G22" s="11">
        <v>0.82243506838950686</v>
      </c>
      <c r="H22" s="11">
        <v>0.79188511391155236</v>
      </c>
      <c r="I22" s="10">
        <v>1263551</v>
      </c>
      <c r="J22" s="10">
        <v>18065128709</v>
      </c>
    </row>
    <row r="23" spans="1:10" x14ac:dyDescent="0.3">
      <c r="A23" t="s">
        <v>8</v>
      </c>
      <c r="B23" t="s">
        <v>28</v>
      </c>
      <c r="C23" s="10">
        <v>166198</v>
      </c>
      <c r="D23" s="10">
        <v>2380946190</v>
      </c>
      <c r="E23" s="10">
        <v>134801</v>
      </c>
      <c r="F23" s="10">
        <v>1904993488</v>
      </c>
      <c r="G23" s="11">
        <v>0.8110867760141518</v>
      </c>
      <c r="H23" s="11">
        <v>0.80009934537831784</v>
      </c>
      <c r="I23" s="10">
        <v>123578</v>
      </c>
      <c r="J23" s="10">
        <v>1792173287</v>
      </c>
    </row>
    <row r="24" spans="1:10" x14ac:dyDescent="0.3">
      <c r="A24" t="s">
        <v>8</v>
      </c>
      <c r="B24" t="s">
        <v>29</v>
      </c>
      <c r="C24" s="10">
        <v>2567644</v>
      </c>
      <c r="D24" s="10">
        <v>35786035146</v>
      </c>
      <c r="E24" s="10">
        <v>2054386</v>
      </c>
      <c r="F24" s="10">
        <v>27913154150</v>
      </c>
      <c r="G24" s="11">
        <v>0.80010546633411794</v>
      </c>
      <c r="H24" s="11">
        <v>0.78000130598765161</v>
      </c>
      <c r="I24" s="10">
        <v>1468587</v>
      </c>
      <c r="J24" s="10">
        <v>21142881125</v>
      </c>
    </row>
    <row r="25" spans="1:10" x14ac:dyDescent="0.3">
      <c r="A25" s="12" t="s">
        <v>8</v>
      </c>
      <c r="B25" s="12" t="s">
        <v>30</v>
      </c>
      <c r="C25" s="13">
        <v>639930</v>
      </c>
      <c r="D25" s="13">
        <v>8343710945</v>
      </c>
      <c r="E25" s="13">
        <v>548248</v>
      </c>
      <c r="F25" s="13">
        <v>6887832322</v>
      </c>
      <c r="G25" s="11">
        <v>0.85673120497554422</v>
      </c>
      <c r="H25" s="11">
        <v>0.82551185766179491</v>
      </c>
      <c r="I25" s="13">
        <v>476803</v>
      </c>
      <c r="J25" s="13">
        <v>6514533995</v>
      </c>
    </row>
    <row r="26" spans="1:10" x14ac:dyDescent="0.3">
      <c r="A26" s="12" t="s">
        <v>8</v>
      </c>
      <c r="B26" s="12" t="s">
        <v>31</v>
      </c>
      <c r="C26" s="13">
        <v>837311</v>
      </c>
      <c r="D26" s="13">
        <v>11792226049</v>
      </c>
      <c r="E26" s="13">
        <v>674951</v>
      </c>
      <c r="F26" s="13">
        <v>9692713272</v>
      </c>
      <c r="G26" s="11">
        <v>0.80609355424686879</v>
      </c>
      <c r="H26" s="11">
        <v>0.82195789257465579</v>
      </c>
      <c r="I26" s="13">
        <v>484967</v>
      </c>
      <c r="J26" s="13">
        <v>6588705195</v>
      </c>
    </row>
    <row r="27" spans="1:10" x14ac:dyDescent="0.3">
      <c r="A27" s="12" t="s">
        <v>8</v>
      </c>
      <c r="B27" s="12" t="s">
        <v>32</v>
      </c>
      <c r="C27" s="13">
        <v>343070</v>
      </c>
      <c r="D27" s="13">
        <v>2645755599</v>
      </c>
      <c r="E27" s="13">
        <v>286936</v>
      </c>
      <c r="F27" s="13">
        <v>2268638080</v>
      </c>
      <c r="G27" s="11">
        <v>0.83637741568776047</v>
      </c>
      <c r="H27" s="11">
        <v>0.85746320667618092</v>
      </c>
      <c r="I27" s="13">
        <v>176948</v>
      </c>
      <c r="J27" s="13">
        <v>1518218846</v>
      </c>
    </row>
    <row r="28" spans="1:10" x14ac:dyDescent="0.3">
      <c r="A28" t="s">
        <v>8</v>
      </c>
      <c r="B28" t="s">
        <v>33</v>
      </c>
      <c r="C28" s="10">
        <v>135591</v>
      </c>
      <c r="D28" s="10">
        <v>2114010826</v>
      </c>
      <c r="E28" s="10">
        <v>96018</v>
      </c>
      <c r="F28" s="10">
        <v>1559970866</v>
      </c>
      <c r="G28" s="11">
        <v>0.70814434586366348</v>
      </c>
      <c r="H28" s="11">
        <v>0.73791999871243796</v>
      </c>
      <c r="I28" s="10">
        <v>92615</v>
      </c>
      <c r="J28" s="10">
        <v>1528686306</v>
      </c>
    </row>
    <row r="29" spans="1:10" x14ac:dyDescent="0.3">
      <c r="A29" t="s">
        <v>8</v>
      </c>
      <c r="B29" t="s">
        <v>34</v>
      </c>
      <c r="C29" s="10">
        <v>817989</v>
      </c>
      <c r="D29" s="10">
        <v>9491153463</v>
      </c>
      <c r="E29" s="10">
        <v>570025</v>
      </c>
      <c r="F29" s="10">
        <v>6254047980</v>
      </c>
      <c r="G29" s="11">
        <v>0.69686144923709248</v>
      </c>
      <c r="H29" s="11">
        <v>0.65893444926168088</v>
      </c>
      <c r="I29" s="10">
        <v>467591</v>
      </c>
      <c r="J29" s="10">
        <v>5512214771</v>
      </c>
    </row>
    <row r="30" spans="1:10" x14ac:dyDescent="0.3">
      <c r="A30" t="s">
        <v>8</v>
      </c>
      <c r="B30" t="s">
        <v>35</v>
      </c>
      <c r="C30" s="10">
        <v>710831</v>
      </c>
      <c r="D30" s="10">
        <v>8532941098</v>
      </c>
      <c r="E30" s="10">
        <v>495022</v>
      </c>
      <c r="F30" s="10">
        <v>5801872987</v>
      </c>
      <c r="G30" s="11">
        <v>0.69639900341994088</v>
      </c>
      <c r="H30" s="11">
        <v>0.67993824407857173</v>
      </c>
      <c r="I30" s="10">
        <v>276393</v>
      </c>
      <c r="J30" s="10">
        <v>3421422838</v>
      </c>
    </row>
    <row r="31" spans="1:10" x14ac:dyDescent="0.3">
      <c r="A31" s="12" t="s">
        <v>8</v>
      </c>
      <c r="B31" s="12" t="s">
        <v>36</v>
      </c>
      <c r="C31" s="13">
        <v>95196</v>
      </c>
      <c r="D31" s="13">
        <v>1288730122</v>
      </c>
      <c r="E31" s="13">
        <v>86697</v>
      </c>
      <c r="F31" s="13">
        <v>1194360881</v>
      </c>
      <c r="G31" s="11">
        <v>0.91072103869910503</v>
      </c>
      <c r="H31" s="11">
        <v>0.926773465298113</v>
      </c>
      <c r="I31" s="13">
        <v>51775</v>
      </c>
      <c r="J31" s="13">
        <v>673529683</v>
      </c>
    </row>
    <row r="32" spans="1:10" x14ac:dyDescent="0.3">
      <c r="A32" s="12" t="s">
        <v>8</v>
      </c>
      <c r="B32" s="12" t="s">
        <v>37</v>
      </c>
      <c r="C32" s="13">
        <v>14274</v>
      </c>
      <c r="D32" s="13">
        <v>172255622</v>
      </c>
      <c r="E32" s="13">
        <v>11740</v>
      </c>
      <c r="F32" s="13">
        <v>149182520</v>
      </c>
      <c r="G32" s="11">
        <v>0.82247442903180612</v>
      </c>
      <c r="H32" s="11">
        <v>0.86605312655629896</v>
      </c>
      <c r="I32" s="13">
        <v>853</v>
      </c>
      <c r="J32" s="13">
        <v>17660902</v>
      </c>
    </row>
    <row r="33" spans="1:10" x14ac:dyDescent="0.3">
      <c r="A33" s="12" t="s">
        <v>8</v>
      </c>
      <c r="B33" s="12" t="s">
        <v>38</v>
      </c>
      <c r="C33" s="13">
        <v>1721873</v>
      </c>
      <c r="D33" s="13">
        <v>28099941225</v>
      </c>
      <c r="E33" s="13">
        <v>1427895</v>
      </c>
      <c r="F33" s="13">
        <v>22896017868</v>
      </c>
      <c r="G33" s="11">
        <v>0.8292684768272689</v>
      </c>
      <c r="H33" s="11">
        <v>0.81480661061418291</v>
      </c>
      <c r="I33" s="13">
        <v>1133018</v>
      </c>
      <c r="J33" s="13">
        <v>18300066913</v>
      </c>
    </row>
    <row r="34" spans="1:10" ht="15" thickBot="1" x14ac:dyDescent="0.35">
      <c r="A34" t="s">
        <v>8</v>
      </c>
      <c r="B34" t="s">
        <v>39</v>
      </c>
      <c r="C34" s="10">
        <v>346716</v>
      </c>
      <c r="D34" s="10">
        <v>3993370698</v>
      </c>
      <c r="E34" s="10">
        <v>288471</v>
      </c>
      <c r="F34" s="10">
        <v>3341975941</v>
      </c>
      <c r="G34" s="11">
        <v>0.8320094832658429</v>
      </c>
      <c r="H34" s="11">
        <v>0.83688096942108625</v>
      </c>
      <c r="I34" s="10">
        <v>226258</v>
      </c>
      <c r="J34" s="10">
        <v>2641785919</v>
      </c>
    </row>
    <row r="35" spans="1:10" ht="15" thickBot="1" x14ac:dyDescent="0.35">
      <c r="A35" s="16" t="s">
        <v>67</v>
      </c>
      <c r="B35" s="17"/>
      <c r="C35" s="18">
        <v>37536950</v>
      </c>
      <c r="D35" s="18">
        <v>613055459815</v>
      </c>
      <c r="E35" s="18">
        <v>30412370</v>
      </c>
      <c r="F35" s="18">
        <v>493233098663</v>
      </c>
      <c r="G35" s="15">
        <v>0.81385985298068442</v>
      </c>
      <c r="H35" s="15">
        <v>0.80768032049107519</v>
      </c>
      <c r="I35" s="14">
        <v>22739123</v>
      </c>
      <c r="J35" s="14">
        <v>375596781591</v>
      </c>
    </row>
    <row r="36" spans="1:10" x14ac:dyDescent="0.3">
      <c r="A36" s="12" t="s">
        <v>40</v>
      </c>
      <c r="B36" s="12" t="s">
        <v>41</v>
      </c>
      <c r="C36" s="13">
        <v>132506</v>
      </c>
      <c r="D36" s="13">
        <v>2166263128</v>
      </c>
      <c r="E36" s="13">
        <v>93981</v>
      </c>
      <c r="F36" s="13">
        <v>1611565297</v>
      </c>
      <c r="G36" s="11">
        <v>0.70925844867402232</v>
      </c>
      <c r="H36" s="11">
        <v>0.74393792525466462</v>
      </c>
      <c r="I36" s="13">
        <v>56900</v>
      </c>
      <c r="J36" s="13">
        <v>965291935</v>
      </c>
    </row>
    <row r="37" spans="1:10" x14ac:dyDescent="0.3">
      <c r="A37" s="12" t="s">
        <v>40</v>
      </c>
      <c r="B37" s="12" t="s">
        <v>42</v>
      </c>
      <c r="C37" s="13">
        <v>817035</v>
      </c>
      <c r="D37" s="13">
        <v>11084477028</v>
      </c>
      <c r="E37" s="13">
        <v>566395</v>
      </c>
      <c r="F37" s="13">
        <v>7561336321</v>
      </c>
      <c r="G37" s="11">
        <v>0.69323223607311801</v>
      </c>
      <c r="H37" s="11">
        <v>0.68215544151516105</v>
      </c>
      <c r="I37" s="13">
        <v>494443</v>
      </c>
      <c r="J37" s="13">
        <v>6671099396</v>
      </c>
    </row>
    <row r="38" spans="1:10" x14ac:dyDescent="0.3">
      <c r="A38" s="12" t="s">
        <v>40</v>
      </c>
      <c r="B38" s="12" t="s">
        <v>43</v>
      </c>
      <c r="C38" s="13">
        <v>543748</v>
      </c>
      <c r="D38" s="13">
        <v>6843032632</v>
      </c>
      <c r="E38" s="13">
        <v>323625</v>
      </c>
      <c r="F38" s="13">
        <v>4249781039</v>
      </c>
      <c r="G38" s="11">
        <v>0.59517460294106828</v>
      </c>
      <c r="H38" s="11">
        <v>0.62103766963302132</v>
      </c>
      <c r="I38" s="13">
        <v>248692</v>
      </c>
      <c r="J38" s="13">
        <v>3593345163</v>
      </c>
    </row>
    <row r="39" spans="1:10" x14ac:dyDescent="0.3">
      <c r="A39" t="s">
        <v>40</v>
      </c>
      <c r="B39" t="s">
        <v>44</v>
      </c>
      <c r="C39" s="10">
        <v>129109</v>
      </c>
      <c r="D39" s="10">
        <v>2371083986</v>
      </c>
      <c r="E39" s="10">
        <v>63938</v>
      </c>
      <c r="F39" s="10">
        <v>1266325661</v>
      </c>
      <c r="G39" s="11">
        <v>0.49522496495209473</v>
      </c>
      <c r="H39" s="11">
        <v>0.5340703528331282</v>
      </c>
      <c r="I39" s="10">
        <v>69400</v>
      </c>
      <c r="J39" s="10">
        <v>1312749864</v>
      </c>
    </row>
    <row r="40" spans="1:10" x14ac:dyDescent="0.3">
      <c r="A40" t="s">
        <v>40</v>
      </c>
      <c r="B40" t="s">
        <v>45</v>
      </c>
      <c r="C40" s="10">
        <v>147080</v>
      </c>
      <c r="D40" s="10">
        <v>4153817206</v>
      </c>
      <c r="E40" s="10">
        <v>122672</v>
      </c>
      <c r="F40" s="10">
        <v>3552997246</v>
      </c>
      <c r="G40" s="11">
        <v>0.83404949687245034</v>
      </c>
      <c r="H40" s="11">
        <v>0.85535714977246879</v>
      </c>
      <c r="I40" s="10">
        <v>130148</v>
      </c>
      <c r="J40" s="10">
        <v>3794180369</v>
      </c>
    </row>
    <row r="41" spans="1:10" x14ac:dyDescent="0.3">
      <c r="A41" t="s">
        <v>40</v>
      </c>
      <c r="B41" t="s">
        <v>46</v>
      </c>
      <c r="C41" s="10">
        <v>271213</v>
      </c>
      <c r="D41" s="10">
        <v>3094070873</v>
      </c>
      <c r="E41" s="10">
        <v>140819</v>
      </c>
      <c r="F41" s="10">
        <v>1379927109</v>
      </c>
      <c r="G41" s="11">
        <v>0.51921921146847683</v>
      </c>
      <c r="H41" s="11">
        <v>0.44599078871843284</v>
      </c>
      <c r="I41" s="10">
        <v>150307</v>
      </c>
      <c r="J41" s="10">
        <v>1579602761</v>
      </c>
    </row>
    <row r="42" spans="1:10" x14ac:dyDescent="0.3">
      <c r="A42" s="12" t="s">
        <v>40</v>
      </c>
      <c r="B42" s="12" t="s">
        <v>47</v>
      </c>
      <c r="C42" s="13">
        <v>1744621</v>
      </c>
      <c r="D42" s="13">
        <v>31363244625</v>
      </c>
      <c r="E42" s="13">
        <v>1116788</v>
      </c>
      <c r="F42" s="13">
        <v>19843566847</v>
      </c>
      <c r="G42" s="11">
        <v>0.640132154777456</v>
      </c>
      <c r="H42" s="11">
        <v>0.63270133827870811</v>
      </c>
      <c r="I42" s="13">
        <v>902511</v>
      </c>
      <c r="J42" s="13">
        <v>16200086563</v>
      </c>
    </row>
    <row r="43" spans="1:10" x14ac:dyDescent="0.3">
      <c r="A43" s="12" t="s">
        <v>40</v>
      </c>
      <c r="B43" s="12" t="s">
        <v>48</v>
      </c>
      <c r="C43" s="13">
        <v>1308639</v>
      </c>
      <c r="D43" s="13">
        <v>17033107006</v>
      </c>
      <c r="E43" s="13">
        <v>776826</v>
      </c>
      <c r="F43" s="13">
        <v>9699425046</v>
      </c>
      <c r="G43" s="11">
        <v>0.59361367038579771</v>
      </c>
      <c r="H43" s="11">
        <v>0.56944543603133169</v>
      </c>
      <c r="I43" s="13">
        <v>711565</v>
      </c>
      <c r="J43" s="13">
        <v>9076091270</v>
      </c>
    </row>
    <row r="44" spans="1:10" x14ac:dyDescent="0.3">
      <c r="A44" s="12" t="s">
        <v>40</v>
      </c>
      <c r="B44" s="12" t="s">
        <v>49</v>
      </c>
      <c r="C44" s="13">
        <v>808544</v>
      </c>
      <c r="D44" s="13">
        <v>10001672653</v>
      </c>
      <c r="E44" s="13">
        <v>478468</v>
      </c>
      <c r="F44" s="13">
        <v>5634332931</v>
      </c>
      <c r="G44" s="11">
        <v>0.59176495033047061</v>
      </c>
      <c r="H44" s="11">
        <v>0.56333906602212014</v>
      </c>
      <c r="I44" s="13">
        <v>383489</v>
      </c>
      <c r="J44" s="13">
        <v>4833824545</v>
      </c>
    </row>
    <row r="45" spans="1:10" x14ac:dyDescent="0.3">
      <c r="A45" t="s">
        <v>40</v>
      </c>
      <c r="B45" t="s">
        <v>50</v>
      </c>
      <c r="C45" s="10">
        <v>1479297</v>
      </c>
      <c r="D45" s="10">
        <v>27392668226</v>
      </c>
      <c r="E45" s="10">
        <v>853481</v>
      </c>
      <c r="F45" s="10">
        <v>14344216705</v>
      </c>
      <c r="G45" s="11">
        <v>0.57695040279267784</v>
      </c>
      <c r="H45" s="11">
        <v>0.52365167886000441</v>
      </c>
      <c r="I45" s="10">
        <v>599277</v>
      </c>
      <c r="J45" s="10">
        <v>10447519639</v>
      </c>
    </row>
    <row r="46" spans="1:10" x14ac:dyDescent="0.3">
      <c r="A46" t="s">
        <v>40</v>
      </c>
      <c r="B46" t="s">
        <v>51</v>
      </c>
      <c r="C46" s="10">
        <v>1311061</v>
      </c>
      <c r="D46" s="10">
        <v>21720132687</v>
      </c>
      <c r="E46" s="10">
        <v>688023</v>
      </c>
      <c r="F46" s="10">
        <v>11231208525</v>
      </c>
      <c r="G46" s="11">
        <v>0.52478336248275248</v>
      </c>
      <c r="H46" s="11">
        <v>0.51708747303013192</v>
      </c>
      <c r="I46" s="10">
        <v>696065</v>
      </c>
      <c r="J46" s="10">
        <v>11874765414</v>
      </c>
    </row>
    <row r="47" spans="1:10" x14ac:dyDescent="0.3">
      <c r="A47" t="s">
        <v>40</v>
      </c>
      <c r="B47" t="s">
        <v>52</v>
      </c>
      <c r="C47" s="10">
        <v>465213</v>
      </c>
      <c r="D47" s="10">
        <v>4700497133</v>
      </c>
      <c r="E47" s="10">
        <v>294628</v>
      </c>
      <c r="F47" s="10">
        <v>2968805342</v>
      </c>
      <c r="G47" s="11">
        <v>0.63331850141763024</v>
      </c>
      <c r="H47" s="11">
        <v>0.63159390549510197</v>
      </c>
      <c r="I47" s="10">
        <v>253093</v>
      </c>
      <c r="J47" s="10">
        <v>2620062156</v>
      </c>
    </row>
    <row r="48" spans="1:10" x14ac:dyDescent="0.3">
      <c r="A48" s="12" t="s">
        <v>40</v>
      </c>
      <c r="B48" s="12" t="s">
        <v>53</v>
      </c>
      <c r="C48" s="13">
        <v>1376977</v>
      </c>
      <c r="D48" s="13">
        <v>18237098193</v>
      </c>
      <c r="E48" s="13">
        <v>854757</v>
      </c>
      <c r="F48" s="13">
        <v>11349085859</v>
      </c>
      <c r="G48" s="11">
        <v>0.62074893044691382</v>
      </c>
      <c r="H48" s="11">
        <v>0.62230765765993157</v>
      </c>
      <c r="I48" s="13">
        <v>778908</v>
      </c>
      <c r="J48" s="13">
        <v>10460663995</v>
      </c>
    </row>
    <row r="49" spans="1:10" x14ac:dyDescent="0.3">
      <c r="A49" s="12" t="s">
        <v>40</v>
      </c>
      <c r="B49" s="12" t="s">
        <v>54</v>
      </c>
      <c r="C49" s="13">
        <v>164793</v>
      </c>
      <c r="D49" s="13">
        <v>2000484644</v>
      </c>
      <c r="E49" s="13">
        <v>127788</v>
      </c>
      <c r="F49" s="13">
        <v>1439281220</v>
      </c>
      <c r="G49" s="11">
        <v>0.77544555897398559</v>
      </c>
      <c r="H49" s="11">
        <v>0.7194662674951281</v>
      </c>
      <c r="I49" s="13">
        <v>108697</v>
      </c>
      <c r="J49" s="13">
        <v>1377773903</v>
      </c>
    </row>
    <row r="50" spans="1:10" x14ac:dyDescent="0.3">
      <c r="A50" s="12" t="s">
        <v>40</v>
      </c>
      <c r="B50" s="12" t="s">
        <v>55</v>
      </c>
      <c r="C50" s="13">
        <v>311068</v>
      </c>
      <c r="D50" s="13">
        <v>3540711938</v>
      </c>
      <c r="E50" s="13">
        <v>204066</v>
      </c>
      <c r="F50" s="13">
        <v>2266203919</v>
      </c>
      <c r="G50" s="11">
        <v>0.65601733383054506</v>
      </c>
      <c r="H50" s="11">
        <v>0.64004187821053971</v>
      </c>
      <c r="I50" s="13">
        <v>174008</v>
      </c>
      <c r="J50" s="13">
        <v>2022721315</v>
      </c>
    </row>
    <row r="51" spans="1:10" x14ac:dyDescent="0.3">
      <c r="A51" t="s">
        <v>40</v>
      </c>
      <c r="B51" t="s">
        <v>56</v>
      </c>
      <c r="C51" s="10">
        <v>2945879</v>
      </c>
      <c r="D51" s="10">
        <v>45309752521</v>
      </c>
      <c r="E51" s="10">
        <v>1569354</v>
      </c>
      <c r="F51" s="10">
        <v>20416408809</v>
      </c>
      <c r="G51" s="11">
        <v>0.53272860154812873</v>
      </c>
      <c r="H51" s="11">
        <v>0.45059634345911459</v>
      </c>
      <c r="I51" s="10">
        <v>1286295</v>
      </c>
      <c r="J51" s="10">
        <v>18742517847</v>
      </c>
    </row>
    <row r="52" spans="1:10" x14ac:dyDescent="0.3">
      <c r="A52" t="s">
        <v>40</v>
      </c>
      <c r="B52" t="s">
        <v>57</v>
      </c>
      <c r="C52" s="10">
        <v>170677</v>
      </c>
      <c r="D52" s="10">
        <v>2016987960</v>
      </c>
      <c r="E52" s="10">
        <v>124307</v>
      </c>
      <c r="F52" s="10">
        <v>1348394125</v>
      </c>
      <c r="G52" s="11">
        <v>0.72831723079266686</v>
      </c>
      <c r="H52" s="11">
        <v>0.66851867821759337</v>
      </c>
      <c r="I52" s="10">
        <v>111709</v>
      </c>
      <c r="J52" s="10">
        <v>1361837074</v>
      </c>
    </row>
    <row r="53" spans="1:10" x14ac:dyDescent="0.3">
      <c r="A53" t="s">
        <v>40</v>
      </c>
      <c r="B53" t="s">
        <v>58</v>
      </c>
      <c r="C53" s="10">
        <v>1069467</v>
      </c>
      <c r="D53" s="10">
        <v>13357526718</v>
      </c>
      <c r="E53" s="10">
        <v>668686</v>
      </c>
      <c r="F53" s="10">
        <v>8377634241</v>
      </c>
      <c r="G53" s="11">
        <v>0.62525164404324773</v>
      </c>
      <c r="H53" s="11">
        <v>0.62718453931375473</v>
      </c>
      <c r="I53" s="10">
        <v>632942</v>
      </c>
      <c r="J53" s="10">
        <v>8098400519</v>
      </c>
    </row>
    <row r="54" spans="1:10" x14ac:dyDescent="0.3">
      <c r="A54" s="12" t="s">
        <v>40</v>
      </c>
      <c r="B54" s="12" t="s">
        <v>59</v>
      </c>
      <c r="C54" s="13">
        <v>5675870</v>
      </c>
      <c r="D54" s="13">
        <v>96687205401</v>
      </c>
      <c r="E54" s="13">
        <v>3083184</v>
      </c>
      <c r="F54" s="13">
        <v>49562863594</v>
      </c>
      <c r="G54" s="11">
        <v>0.54320905869937119</v>
      </c>
      <c r="H54" s="11">
        <v>0.51261036440595464</v>
      </c>
      <c r="I54" s="13">
        <v>2502491</v>
      </c>
      <c r="J54" s="13">
        <v>42478378354</v>
      </c>
    </row>
    <row r="55" spans="1:10" x14ac:dyDescent="0.3">
      <c r="A55" s="12" t="s">
        <v>40</v>
      </c>
      <c r="B55" s="12" t="s">
        <v>60</v>
      </c>
      <c r="C55" s="13">
        <v>1172491</v>
      </c>
      <c r="D55" s="13">
        <v>22813390280</v>
      </c>
      <c r="E55" s="13">
        <v>808858</v>
      </c>
      <c r="F55" s="13">
        <v>16685821945</v>
      </c>
      <c r="G55" s="11">
        <v>0.68986286461900348</v>
      </c>
      <c r="H55" s="11">
        <v>0.73140474695810975</v>
      </c>
      <c r="I55" s="13">
        <v>627403</v>
      </c>
      <c r="J55" s="13">
        <v>13884510417</v>
      </c>
    </row>
    <row r="56" spans="1:10" x14ac:dyDescent="0.3">
      <c r="A56" s="12" t="s">
        <v>40</v>
      </c>
      <c r="B56" s="12" t="s">
        <v>61</v>
      </c>
      <c r="C56" s="13">
        <v>1268402</v>
      </c>
      <c r="D56" s="13">
        <v>16913918844</v>
      </c>
      <c r="E56" s="13">
        <v>787285</v>
      </c>
      <c r="F56" s="13">
        <v>9211184953</v>
      </c>
      <c r="G56" s="11">
        <v>0.62069044356599878</v>
      </c>
      <c r="H56" s="11">
        <v>0.54459200366020155</v>
      </c>
      <c r="I56" s="13">
        <v>692635</v>
      </c>
      <c r="J56" s="13">
        <v>8974894294</v>
      </c>
    </row>
    <row r="57" spans="1:10" ht="15" thickBot="1" x14ac:dyDescent="0.35">
      <c r="A57" t="s">
        <v>40</v>
      </c>
      <c r="B57" t="s">
        <v>62</v>
      </c>
      <c r="C57" s="10">
        <v>86419</v>
      </c>
      <c r="D57" s="10">
        <v>1108971010</v>
      </c>
      <c r="E57" s="10">
        <v>67075</v>
      </c>
      <c r="F57" s="10">
        <v>877518718</v>
      </c>
      <c r="G57" s="11">
        <v>0.77616033511149174</v>
      </c>
      <c r="H57" s="11">
        <v>0.79129094456671145</v>
      </c>
      <c r="I57" s="10">
        <v>46112</v>
      </c>
      <c r="J57" s="10">
        <v>605361871</v>
      </c>
    </row>
    <row r="58" spans="1:10" ht="15" thickBot="1" x14ac:dyDescent="0.35">
      <c r="A58" s="16" t="s">
        <v>68</v>
      </c>
      <c r="B58" s="17"/>
      <c r="C58" s="18">
        <v>23400109</v>
      </c>
      <c r="D58" s="18">
        <v>363910114692</v>
      </c>
      <c r="E58" s="18">
        <v>13815004</v>
      </c>
      <c r="F58" s="18">
        <v>204877885452</v>
      </c>
      <c r="G58" s="19">
        <v>0.63523427294542578</v>
      </c>
      <c r="H58" s="20">
        <v>0.61947189315415052</v>
      </c>
      <c r="I58" s="14">
        <v>11657090</v>
      </c>
      <c r="J58" s="14">
        <v>180975678664</v>
      </c>
    </row>
    <row r="59" spans="1:10" x14ac:dyDescent="0.3">
      <c r="A59" t="s">
        <v>69</v>
      </c>
    </row>
  </sheetData>
  <mergeCells count="4">
    <mergeCell ref="I1:J1"/>
    <mergeCell ref="G1:H1"/>
    <mergeCell ref="C1:D1"/>
    <mergeCell ref="E1:F1"/>
  </mergeCells>
  <printOptions gridLines="1"/>
  <pageMargins left="0.7" right="0.7" top="0.75" bottom="0.75" header="0.3" footer="0.3"/>
  <pageSetup scale="7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pane ySplit="2" topLeftCell="A3" activePane="bottomLeft" state="frozen"/>
      <selection pane="bottomLeft" activeCell="C8" sqref="C8"/>
    </sheetView>
  </sheetViews>
  <sheetFormatPr defaultColWidth="9.109375" defaultRowHeight="13.8" x14ac:dyDescent="0.3"/>
  <cols>
    <col min="1" max="1" width="43.44140625" style="21" bestFit="1" customWidth="1"/>
    <col min="2" max="2" width="13.88671875" style="21" bestFit="1" customWidth="1"/>
    <col min="3" max="3" width="16.5546875" style="21" bestFit="1" customWidth="1"/>
    <col min="4" max="4" width="13.88671875" style="21" bestFit="1" customWidth="1"/>
    <col min="5" max="5" width="16.5546875" style="21" bestFit="1" customWidth="1"/>
    <col min="6" max="6" width="13.6640625" style="21" bestFit="1" customWidth="1"/>
    <col min="7" max="7" width="7.5546875" style="21" bestFit="1" customWidth="1"/>
    <col min="8" max="8" width="13.88671875" style="21" bestFit="1" customWidth="1"/>
    <col min="9" max="9" width="16.5546875" style="21" bestFit="1" customWidth="1"/>
    <col min="10" max="10" width="13.88671875" style="21" bestFit="1" customWidth="1"/>
    <col min="11" max="11" width="15.109375" style="21" bestFit="1" customWidth="1"/>
    <col min="12" max="12" width="14.44140625" style="21" bestFit="1" customWidth="1"/>
    <col min="13" max="16384" width="9.109375" style="21"/>
  </cols>
  <sheetData>
    <row r="1" spans="1:12" ht="30.75" customHeight="1" x14ac:dyDescent="0.3">
      <c r="A1" s="63" t="s">
        <v>88</v>
      </c>
      <c r="B1" s="66" t="s">
        <v>65</v>
      </c>
      <c r="C1" s="66"/>
      <c r="D1" s="66" t="s">
        <v>0</v>
      </c>
      <c r="E1" s="66"/>
      <c r="F1" s="67" t="s">
        <v>66</v>
      </c>
      <c r="G1" s="67"/>
      <c r="H1" s="66" t="s">
        <v>90</v>
      </c>
      <c r="I1" s="66"/>
      <c r="J1" s="67" t="s">
        <v>91</v>
      </c>
      <c r="K1" s="68"/>
    </row>
    <row r="2" spans="1:12" x14ac:dyDescent="0.3">
      <c r="A2" s="64"/>
      <c r="B2" s="22" t="s">
        <v>63</v>
      </c>
      <c r="C2" s="22" t="s">
        <v>64</v>
      </c>
      <c r="D2" s="22" t="s">
        <v>63</v>
      </c>
      <c r="E2" s="22" t="s">
        <v>64</v>
      </c>
      <c r="F2" s="23" t="s">
        <v>1</v>
      </c>
      <c r="G2" s="23" t="s">
        <v>2</v>
      </c>
      <c r="H2" s="22" t="s">
        <v>63</v>
      </c>
      <c r="I2" s="22" t="s">
        <v>64</v>
      </c>
      <c r="J2" s="22" t="s">
        <v>63</v>
      </c>
      <c r="K2" s="24" t="s">
        <v>64</v>
      </c>
    </row>
    <row r="3" spans="1:12" s="30" customFormat="1" ht="14.4" thickBot="1" x14ac:dyDescent="0.35">
      <c r="A3" s="25" t="s">
        <v>93</v>
      </c>
      <c r="B3" s="26">
        <v>60937059</v>
      </c>
      <c r="C3" s="26">
        <v>976965574507</v>
      </c>
      <c r="D3" s="26">
        <v>44227374</v>
      </c>
      <c r="E3" s="26">
        <v>698110984115</v>
      </c>
      <c r="F3" s="27">
        <v>0.72578780016278766</v>
      </c>
      <c r="G3" s="27">
        <v>0.71457070989147531</v>
      </c>
      <c r="H3" s="26">
        <v>34396213</v>
      </c>
      <c r="I3" s="26">
        <v>556572460255</v>
      </c>
      <c r="J3" s="28">
        <f>H3/D3</f>
        <v>0.77771320992288617</v>
      </c>
      <c r="K3" s="29">
        <f>I3/E3</f>
        <v>0.79725498225840219</v>
      </c>
    </row>
    <row r="4" spans="1:12" ht="14.4" thickBot="1" x14ac:dyDescent="0.35">
      <c r="A4" s="31" t="s">
        <v>89</v>
      </c>
      <c r="B4" s="32"/>
      <c r="C4" s="32"/>
      <c r="D4" s="32"/>
      <c r="E4" s="32"/>
      <c r="F4" s="33"/>
      <c r="G4" s="33"/>
      <c r="H4" s="32"/>
      <c r="I4" s="32"/>
      <c r="J4" s="34"/>
      <c r="K4" s="35"/>
    </row>
    <row r="5" spans="1:12" ht="14.4" thickTop="1" x14ac:dyDescent="0.3">
      <c r="A5" s="36" t="s">
        <v>67</v>
      </c>
      <c r="B5" s="37">
        <v>37536950</v>
      </c>
      <c r="C5" s="37">
        <v>613055459815</v>
      </c>
      <c r="D5" s="37">
        <v>30412370</v>
      </c>
      <c r="E5" s="37">
        <v>493233098663</v>
      </c>
      <c r="F5" s="38">
        <v>0.81385985298068442</v>
      </c>
      <c r="G5" s="39">
        <v>0.80768032049107519</v>
      </c>
      <c r="H5" s="37">
        <v>22739123</v>
      </c>
      <c r="I5" s="37">
        <v>375596781591</v>
      </c>
      <c r="J5" s="40">
        <f t="shared" ref="J5:J24" si="0">H5/D5</f>
        <v>0.74769322482923894</v>
      </c>
      <c r="K5" s="41">
        <f t="shared" ref="K5:K24" si="1">I5/E5</f>
        <v>0.76149954779824158</v>
      </c>
    </row>
    <row r="6" spans="1:12" ht="14.4" thickBot="1" x14ac:dyDescent="0.35">
      <c r="A6" s="36" t="s">
        <v>68</v>
      </c>
      <c r="B6" s="37">
        <v>23400109</v>
      </c>
      <c r="C6" s="37">
        <v>363910114692</v>
      </c>
      <c r="D6" s="37">
        <v>13815004</v>
      </c>
      <c r="E6" s="37">
        <v>204877885452</v>
      </c>
      <c r="F6" s="42">
        <v>0.63523427294542578</v>
      </c>
      <c r="G6" s="43">
        <v>0.61947189315415052</v>
      </c>
      <c r="H6" s="37">
        <v>11657090</v>
      </c>
      <c r="I6" s="37">
        <v>180975678664</v>
      </c>
      <c r="J6" s="40">
        <f t="shared" si="0"/>
        <v>0.84379924899044545</v>
      </c>
      <c r="K6" s="41">
        <f t="shared" si="1"/>
        <v>0.88333437386242475</v>
      </c>
      <c r="L6" s="44"/>
    </row>
    <row r="7" spans="1:12" ht="14.4" thickBot="1" x14ac:dyDescent="0.35">
      <c r="A7" s="31" t="s">
        <v>70</v>
      </c>
      <c r="B7" s="34"/>
      <c r="C7" s="34"/>
      <c r="D7" s="34"/>
      <c r="E7" s="34"/>
      <c r="F7" s="45"/>
      <c r="G7" s="45"/>
      <c r="H7" s="34"/>
      <c r="I7" s="34"/>
      <c r="J7" s="34"/>
      <c r="K7" s="35"/>
    </row>
    <row r="8" spans="1:12" ht="14.4" thickTop="1" x14ac:dyDescent="0.3">
      <c r="A8" s="46" t="s">
        <v>71</v>
      </c>
      <c r="B8" s="37">
        <v>1107536</v>
      </c>
      <c r="C8" s="37">
        <v>14992664449</v>
      </c>
      <c r="D8" s="37">
        <v>766327</v>
      </c>
      <c r="E8" s="37">
        <v>10403425606</v>
      </c>
      <c r="F8" s="47">
        <v>0.6919206237991361</v>
      </c>
      <c r="G8" s="48">
        <v>0.6939010501694981</v>
      </c>
      <c r="H8" s="37">
        <v>601077</v>
      </c>
      <c r="I8" s="37">
        <v>8473796146</v>
      </c>
      <c r="J8" s="40">
        <f t="shared" si="0"/>
        <v>0.78436098427955692</v>
      </c>
      <c r="K8" s="41">
        <f t="shared" si="1"/>
        <v>0.81451980020051096</v>
      </c>
    </row>
    <row r="9" spans="1:12" x14ac:dyDescent="0.3">
      <c r="A9" s="46" t="s">
        <v>72</v>
      </c>
      <c r="B9" s="37">
        <v>7755197</v>
      </c>
      <c r="C9" s="37">
        <v>108068918619</v>
      </c>
      <c r="D9" s="37">
        <v>5303660</v>
      </c>
      <c r="E9" s="37">
        <v>71912285525</v>
      </c>
      <c r="F9" s="47">
        <v>0.68388462601272415</v>
      </c>
      <c r="G9" s="48">
        <v>0.66542986127703174</v>
      </c>
      <c r="H9" s="37">
        <v>4228945</v>
      </c>
      <c r="I9" s="37">
        <v>59307545571</v>
      </c>
      <c r="J9" s="40">
        <f t="shared" si="0"/>
        <v>0.79736351877759881</v>
      </c>
      <c r="K9" s="41">
        <f t="shared" si="1"/>
        <v>0.82472063205920476</v>
      </c>
    </row>
    <row r="10" spans="1:12" x14ac:dyDescent="0.3">
      <c r="A10" s="46" t="s">
        <v>73</v>
      </c>
      <c r="B10" s="37">
        <v>52074326</v>
      </c>
      <c r="C10" s="37">
        <v>853578648819</v>
      </c>
      <c r="D10" s="37">
        <v>38157387</v>
      </c>
      <c r="E10" s="37">
        <v>615673838745</v>
      </c>
      <c r="F10" s="47">
        <v>0.73274855252087179</v>
      </c>
      <c r="G10" s="48">
        <v>0.72128542530537532</v>
      </c>
      <c r="H10" s="37">
        <v>29566191</v>
      </c>
      <c r="I10" s="37">
        <v>488662256099</v>
      </c>
      <c r="J10" s="40">
        <f t="shared" si="0"/>
        <v>0.77484841925889736</v>
      </c>
      <c r="K10" s="41">
        <f t="shared" si="1"/>
        <v>0.79370313524300051</v>
      </c>
    </row>
    <row r="11" spans="1:12" ht="14.4" thickBot="1" x14ac:dyDescent="0.35">
      <c r="A11" s="49" t="s">
        <v>74</v>
      </c>
      <c r="B11" s="50">
        <v>0</v>
      </c>
      <c r="C11" s="50">
        <v>325342620</v>
      </c>
      <c r="D11" s="50">
        <v>0</v>
      </c>
      <c r="E11" s="50">
        <v>121434239</v>
      </c>
      <c r="F11" s="42"/>
      <c r="G11" s="43"/>
      <c r="H11" s="50">
        <v>0</v>
      </c>
      <c r="I11" s="50">
        <v>128862439</v>
      </c>
      <c r="J11" s="40" t="e">
        <f t="shared" si="0"/>
        <v>#DIV/0!</v>
      </c>
      <c r="K11" s="41">
        <f t="shared" si="1"/>
        <v>1.0611705566829468</v>
      </c>
    </row>
    <row r="12" spans="1:12" ht="14.4" thickBot="1" x14ac:dyDescent="0.35">
      <c r="A12" s="31" t="s">
        <v>75</v>
      </c>
      <c r="B12" s="34"/>
      <c r="C12" s="34"/>
      <c r="D12" s="34"/>
      <c r="E12" s="34"/>
      <c r="F12" s="51"/>
      <c r="G12" s="51"/>
      <c r="H12" s="51"/>
      <c r="I12" s="51"/>
      <c r="J12" s="34"/>
      <c r="K12" s="35"/>
    </row>
    <row r="13" spans="1:12" ht="14.4" thickTop="1" x14ac:dyDescent="0.3">
      <c r="A13" s="36" t="s">
        <v>76</v>
      </c>
      <c r="B13" s="52">
        <v>417820</v>
      </c>
      <c r="C13" s="52">
        <v>11883563300</v>
      </c>
      <c r="D13" s="52">
        <v>253322</v>
      </c>
      <c r="E13" s="52">
        <v>6937368950</v>
      </c>
      <c r="F13" s="47">
        <v>0.6062945766119382</v>
      </c>
      <c r="G13" s="48">
        <v>0.58377851616274057</v>
      </c>
      <c r="H13" s="37">
        <v>205334</v>
      </c>
      <c r="I13" s="37">
        <v>5328012743</v>
      </c>
      <c r="J13" s="40">
        <f t="shared" si="0"/>
        <v>0.81056520949621436</v>
      </c>
      <c r="K13" s="41">
        <f t="shared" si="1"/>
        <v>0.76801634472677138</v>
      </c>
    </row>
    <row r="14" spans="1:12" x14ac:dyDescent="0.3">
      <c r="A14" s="36" t="s">
        <v>77</v>
      </c>
      <c r="B14" s="52">
        <v>947084</v>
      </c>
      <c r="C14" s="52">
        <v>16756860015</v>
      </c>
      <c r="D14" s="52">
        <v>642315</v>
      </c>
      <c r="E14" s="52">
        <v>10162306500</v>
      </c>
      <c r="F14" s="47">
        <v>0.6782027782118587</v>
      </c>
      <c r="G14" s="48">
        <v>0.60645648951552689</v>
      </c>
      <c r="H14" s="37">
        <v>448737</v>
      </c>
      <c r="I14" s="37">
        <v>7899863630</v>
      </c>
      <c r="J14" s="40">
        <f t="shared" si="0"/>
        <v>0.69862450666728937</v>
      </c>
      <c r="K14" s="41">
        <f t="shared" si="1"/>
        <v>0.77736915630324666</v>
      </c>
    </row>
    <row r="15" spans="1:12" x14ac:dyDescent="0.3">
      <c r="A15" s="36" t="s">
        <v>78</v>
      </c>
      <c r="B15" s="52">
        <v>4268994</v>
      </c>
      <c r="C15" s="52">
        <v>97752057219</v>
      </c>
      <c r="D15" s="52">
        <v>2612624</v>
      </c>
      <c r="E15" s="52">
        <v>59240458684</v>
      </c>
      <c r="F15" s="47">
        <v>0.6119999231669101</v>
      </c>
      <c r="G15" s="48">
        <v>0.60602774375663448</v>
      </c>
      <c r="H15" s="37">
        <v>2070272</v>
      </c>
      <c r="I15" s="37">
        <v>46912848996</v>
      </c>
      <c r="J15" s="40">
        <f t="shared" si="0"/>
        <v>0.79241100135342857</v>
      </c>
      <c r="K15" s="41">
        <f t="shared" si="1"/>
        <v>0.79190556653590682</v>
      </c>
    </row>
    <row r="16" spans="1:12" x14ac:dyDescent="0.3">
      <c r="A16" s="36" t="s">
        <v>79</v>
      </c>
      <c r="B16" s="52">
        <v>15936136</v>
      </c>
      <c r="C16" s="52">
        <v>178484578345</v>
      </c>
      <c r="D16" s="52">
        <v>12605108</v>
      </c>
      <c r="E16" s="52">
        <v>133825563644</v>
      </c>
      <c r="F16" s="47">
        <v>0.79097643243004456</v>
      </c>
      <c r="G16" s="48">
        <v>0.74978782416329104</v>
      </c>
      <c r="H16" s="53">
        <v>10726206</v>
      </c>
      <c r="I16" s="53">
        <v>115126074020</v>
      </c>
      <c r="J16" s="40">
        <f t="shared" si="0"/>
        <v>0.85094122160635199</v>
      </c>
      <c r="K16" s="41">
        <f t="shared" si="1"/>
        <v>0.86026967408301758</v>
      </c>
    </row>
    <row r="17" spans="1:11" x14ac:dyDescent="0.3">
      <c r="A17" s="36" t="s">
        <v>80</v>
      </c>
      <c r="B17" s="52">
        <v>1368729</v>
      </c>
      <c r="C17" s="52">
        <v>42463693479</v>
      </c>
      <c r="D17" s="52">
        <v>1025270</v>
      </c>
      <c r="E17" s="52">
        <v>32888709092</v>
      </c>
      <c r="F17" s="47">
        <v>0.74906720030042473</v>
      </c>
      <c r="G17" s="48">
        <v>0.77451362322650497</v>
      </c>
      <c r="H17" s="53">
        <v>883342</v>
      </c>
      <c r="I17" s="53">
        <v>29027022440</v>
      </c>
      <c r="J17" s="40">
        <f t="shared" si="0"/>
        <v>0.86157012299199232</v>
      </c>
      <c r="K17" s="41">
        <f t="shared" si="1"/>
        <v>0.88258320990350658</v>
      </c>
    </row>
    <row r="18" spans="1:11" x14ac:dyDescent="0.3">
      <c r="A18" s="36" t="s">
        <v>81</v>
      </c>
      <c r="B18" s="52">
        <v>4174157</v>
      </c>
      <c r="C18" s="52">
        <v>134515417219</v>
      </c>
      <c r="D18" s="52">
        <v>3141918</v>
      </c>
      <c r="E18" s="52">
        <v>104594305943</v>
      </c>
      <c r="F18" s="47">
        <v>0.75270719333268965</v>
      </c>
      <c r="G18" s="48">
        <v>0.77756370314574086</v>
      </c>
      <c r="H18" s="53">
        <v>2586854</v>
      </c>
      <c r="I18" s="53">
        <v>86916946120</v>
      </c>
      <c r="J18" s="40">
        <f t="shared" si="0"/>
        <v>0.82333593683858075</v>
      </c>
      <c r="K18" s="41">
        <f t="shared" si="1"/>
        <v>0.83099118385437254</v>
      </c>
    </row>
    <row r="19" spans="1:11" x14ac:dyDescent="0.3">
      <c r="A19" s="36" t="s">
        <v>82</v>
      </c>
      <c r="B19" s="52">
        <v>7215239</v>
      </c>
      <c r="C19" s="52">
        <v>162659188835</v>
      </c>
      <c r="D19" s="52">
        <v>4554438</v>
      </c>
      <c r="E19" s="52">
        <v>104045293119</v>
      </c>
      <c r="F19" s="47">
        <v>0.63122482844989614</v>
      </c>
      <c r="G19" s="48">
        <v>0.63965210858479438</v>
      </c>
      <c r="H19" s="37">
        <v>3515664</v>
      </c>
      <c r="I19" s="37">
        <v>84471437796</v>
      </c>
      <c r="J19" s="40">
        <f t="shared" si="0"/>
        <v>0.77192048722586626</v>
      </c>
      <c r="K19" s="41">
        <f t="shared" si="1"/>
        <v>0.81187178452548792</v>
      </c>
    </row>
    <row r="20" spans="1:11" x14ac:dyDescent="0.3">
      <c r="A20" s="36" t="s">
        <v>83</v>
      </c>
      <c r="B20" s="52">
        <v>15272590</v>
      </c>
      <c r="C20" s="52">
        <v>213627919533</v>
      </c>
      <c r="D20" s="52">
        <v>10734080</v>
      </c>
      <c r="E20" s="52">
        <v>148127933348</v>
      </c>
      <c r="F20" s="47">
        <v>0.70283298379646153</v>
      </c>
      <c r="G20" s="48">
        <v>0.69339220113089228</v>
      </c>
      <c r="H20" s="37">
        <v>7836102</v>
      </c>
      <c r="I20" s="37">
        <v>108380670510</v>
      </c>
      <c r="J20" s="40">
        <f t="shared" si="0"/>
        <v>0.73002083084903413</v>
      </c>
      <c r="K20" s="41">
        <f t="shared" si="1"/>
        <v>0.73166936215453071</v>
      </c>
    </row>
    <row r="21" spans="1:11" x14ac:dyDescent="0.3">
      <c r="A21" s="36" t="s">
        <v>84</v>
      </c>
      <c r="B21" s="52">
        <v>6128911</v>
      </c>
      <c r="C21" s="52">
        <v>32957581092</v>
      </c>
      <c r="D21" s="52">
        <v>4200827</v>
      </c>
      <c r="E21" s="52">
        <v>22570508092</v>
      </c>
      <c r="F21" s="47">
        <v>0.68541164980206104</v>
      </c>
      <c r="G21" s="48">
        <v>0.68483509238724682</v>
      </c>
      <c r="H21" s="37">
        <v>3165588</v>
      </c>
      <c r="I21" s="37">
        <v>17498970475</v>
      </c>
      <c r="J21" s="40">
        <f t="shared" si="0"/>
        <v>0.7535630484187994</v>
      </c>
      <c r="K21" s="41">
        <f t="shared" si="1"/>
        <v>0.77530246123269242</v>
      </c>
    </row>
    <row r="22" spans="1:11" x14ac:dyDescent="0.3">
      <c r="A22" s="36" t="s">
        <v>85</v>
      </c>
      <c r="B22" s="52">
        <v>899182</v>
      </c>
      <c r="C22" s="52">
        <v>8636351986</v>
      </c>
      <c r="D22" s="52">
        <v>590023</v>
      </c>
      <c r="E22" s="52">
        <v>5625676740</v>
      </c>
      <c r="F22" s="47">
        <v>0.65617750355322946</v>
      </c>
      <c r="G22" s="48">
        <v>0.65139502756714063</v>
      </c>
      <c r="H22" s="53">
        <v>457904</v>
      </c>
      <c r="I22" s="53">
        <v>4516556075</v>
      </c>
      <c r="J22" s="40">
        <f t="shared" si="0"/>
        <v>0.7760782206795328</v>
      </c>
      <c r="K22" s="41">
        <f t="shared" si="1"/>
        <v>0.80284671226950022</v>
      </c>
    </row>
    <row r="23" spans="1:11" x14ac:dyDescent="0.3">
      <c r="A23" s="36" t="s">
        <v>86</v>
      </c>
      <c r="B23" s="52">
        <v>4307013</v>
      </c>
      <c r="C23" s="52">
        <v>77211984708</v>
      </c>
      <c r="D23" s="52">
        <v>3866346</v>
      </c>
      <c r="E23" s="52">
        <v>70078329961</v>
      </c>
      <c r="F23" s="47">
        <v>0.89768616904569365</v>
      </c>
      <c r="G23" s="48">
        <v>0.90760948868264391</v>
      </c>
      <c r="H23" s="53">
        <v>2499929</v>
      </c>
      <c r="I23" s="53">
        <v>50489975437</v>
      </c>
      <c r="J23" s="40">
        <f t="shared" si="0"/>
        <v>0.646586984196448</v>
      </c>
      <c r="K23" s="41">
        <f t="shared" si="1"/>
        <v>0.72047914762093623</v>
      </c>
    </row>
    <row r="24" spans="1:11" ht="14.4" thickBot="1" x14ac:dyDescent="0.35">
      <c r="A24" s="49" t="s">
        <v>87</v>
      </c>
      <c r="B24" s="50">
        <v>1204</v>
      </c>
      <c r="C24" s="50">
        <v>16378776</v>
      </c>
      <c r="D24" s="50">
        <v>1103</v>
      </c>
      <c r="E24" s="50">
        <v>14530042</v>
      </c>
      <c r="F24" s="42">
        <v>0.91611295681063121</v>
      </c>
      <c r="G24" s="43">
        <v>0.88712624191209399</v>
      </c>
      <c r="H24" s="54">
        <v>281</v>
      </c>
      <c r="I24" s="54">
        <v>4082013</v>
      </c>
      <c r="J24" s="55">
        <f t="shared" si="0"/>
        <v>0.25475974614687219</v>
      </c>
      <c r="K24" s="56">
        <f t="shared" si="1"/>
        <v>0.28093607712902691</v>
      </c>
    </row>
    <row r="25" spans="1:11" x14ac:dyDescent="0.3">
      <c r="B25" s="44"/>
      <c r="C25" s="44"/>
      <c r="D25" s="44"/>
      <c r="E25" s="44"/>
      <c r="H25" s="44"/>
      <c r="I25" s="44"/>
    </row>
    <row r="26" spans="1:11" x14ac:dyDescent="0.3">
      <c r="A26" s="65" t="s">
        <v>92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</sheetData>
  <mergeCells count="7">
    <mergeCell ref="A1:A2"/>
    <mergeCell ref="A26:K26"/>
    <mergeCell ref="B1:C1"/>
    <mergeCell ref="D1:E1"/>
    <mergeCell ref="F1:G1"/>
    <mergeCell ref="H1:I1"/>
    <mergeCell ref="J1:K1"/>
  </mergeCells>
  <printOptions gridLines="1"/>
  <pageMargins left="0.7" right="0.7" top="0.75" bottom="0.75" header="0.3" footer="0.3"/>
  <pageSetup scale="66" orientation="landscape" horizontalDpi="1200" verticalDpi="1200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State</vt:lpstr>
      <vt:lpstr>MWR Subunit response table</vt:lpstr>
      <vt:lpstr>'By State'!Print_Area</vt:lpstr>
      <vt:lpstr>'MWR Subunit response table'!Print_Area</vt:lpstr>
    </vt:vector>
  </TitlesOfParts>
  <Company>Department of Labor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Kelly - BLS</dc:creator>
  <cp:lastModifiedBy>Peters, John - BLS</cp:lastModifiedBy>
  <dcterms:created xsi:type="dcterms:W3CDTF">2019-05-08T19:16:48Z</dcterms:created>
  <dcterms:modified xsi:type="dcterms:W3CDTF">2019-11-12T13:55:21Z</dcterms:modified>
</cp:coreProperties>
</file>