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555" windowWidth="20475" windowHeight="8955"/>
  </bookViews>
  <sheets>
    <sheet name="Sheet1" sheetId="1" r:id="rId1"/>
    <sheet name="Sheet1 (2)" sheetId="4" r:id="rId2"/>
    <sheet name="Sheet2" sheetId="2" r:id="rId3"/>
    <sheet name="Sheet1 (3)" sheetId="5" r:id="rId4"/>
    <sheet name="Sheet1 (4)" sheetId="6" r:id="rId5"/>
    <sheet name="Sheet3" sheetId="7" r:id="rId6"/>
  </sheets>
  <calcPr calcId="125725"/>
</workbook>
</file>

<file path=xl/calcChain.xml><?xml version="1.0" encoding="utf-8"?>
<calcChain xmlns="http://schemas.openxmlformats.org/spreadsheetml/2006/main">
  <c r="D25" i="7"/>
  <c r="E25"/>
  <c r="F25"/>
  <c r="G25"/>
  <c r="H25"/>
  <c r="I25"/>
  <c r="J25"/>
  <c r="K25"/>
  <c r="L25"/>
  <c r="M25"/>
  <c r="C25"/>
  <c r="M16"/>
  <c r="M17"/>
  <c r="M18"/>
  <c r="M19"/>
  <c r="M20"/>
  <c r="M21"/>
  <c r="M22"/>
  <c r="M23"/>
  <c r="M24"/>
  <c r="M15"/>
  <c r="L16"/>
  <c r="L17"/>
  <c r="L18"/>
  <c r="L19"/>
  <c r="L20"/>
  <c r="L21"/>
  <c r="L22"/>
  <c r="L23"/>
  <c r="L24"/>
  <c r="L15"/>
  <c r="K16"/>
  <c r="K17"/>
  <c r="K18"/>
  <c r="K19"/>
  <c r="K20"/>
  <c r="K21"/>
  <c r="K22"/>
  <c r="K23"/>
  <c r="K24"/>
  <c r="K15"/>
  <c r="J16"/>
  <c r="J17"/>
  <c r="J18"/>
  <c r="J19"/>
  <c r="J20"/>
  <c r="J21"/>
  <c r="J22"/>
  <c r="J23"/>
  <c r="J24"/>
  <c r="J15"/>
  <c r="I16"/>
  <c r="I17"/>
  <c r="I18"/>
  <c r="I19"/>
  <c r="I20"/>
  <c r="I21"/>
  <c r="I22"/>
  <c r="I23"/>
  <c r="I24"/>
  <c r="I15"/>
  <c r="H16"/>
  <c r="H17"/>
  <c r="H18"/>
  <c r="H19"/>
  <c r="H20"/>
  <c r="H21"/>
  <c r="H22"/>
  <c r="H23"/>
  <c r="H24"/>
  <c r="H15"/>
  <c r="G16"/>
  <c r="G17"/>
  <c r="G18"/>
  <c r="G19"/>
  <c r="G20"/>
  <c r="G21"/>
  <c r="G22"/>
  <c r="G23"/>
  <c r="G24"/>
  <c r="G15"/>
  <c r="F16"/>
  <c r="F17"/>
  <c r="F18"/>
  <c r="F19"/>
  <c r="F20"/>
  <c r="F21"/>
  <c r="F22"/>
  <c r="F23"/>
  <c r="F24"/>
  <c r="F15"/>
  <c r="E16"/>
  <c r="E17"/>
  <c r="E18"/>
  <c r="E19"/>
  <c r="E20"/>
  <c r="E21"/>
  <c r="E22"/>
  <c r="E23"/>
  <c r="E24"/>
  <c r="E15"/>
  <c r="D16"/>
  <c r="D17"/>
  <c r="D18"/>
  <c r="D19"/>
  <c r="D20"/>
  <c r="D21"/>
  <c r="D22"/>
  <c r="D23"/>
  <c r="D24"/>
  <c r="D15"/>
  <c r="C16"/>
  <c r="C17"/>
  <c r="C18"/>
  <c r="C19"/>
  <c r="C20"/>
  <c r="C21"/>
  <c r="C22"/>
  <c r="C23"/>
  <c r="C24"/>
  <c r="C15"/>
  <c r="M4"/>
  <c r="M5"/>
  <c r="M6"/>
  <c r="M7"/>
  <c r="M8"/>
  <c r="M9"/>
  <c r="M10"/>
  <c r="M11"/>
  <c r="M12"/>
  <c r="M3"/>
  <c r="D3" i="6"/>
  <c r="D4"/>
  <c r="D5"/>
  <c r="D6"/>
  <c r="D7"/>
  <c r="D8"/>
  <c r="D9"/>
  <c r="D10"/>
  <c r="D11"/>
  <c r="D2"/>
  <c r="C15" i="1"/>
  <c r="D15"/>
  <c r="E15"/>
  <c r="F15"/>
  <c r="G15"/>
  <c r="H15"/>
  <c r="I15"/>
  <c r="J15"/>
  <c r="K15"/>
  <c r="L15"/>
  <c r="C15" i="4"/>
  <c r="D15"/>
  <c r="E15"/>
  <c r="F15"/>
  <c r="B15"/>
</calcChain>
</file>

<file path=xl/sharedStrings.xml><?xml version="1.0" encoding="utf-8"?>
<sst xmlns="http://schemas.openxmlformats.org/spreadsheetml/2006/main" count="140" uniqueCount="55">
  <si>
    <t>Mining and logging</t>
  </si>
  <si>
    <t>Mining, logging, and construction</t>
  </si>
  <si>
    <t>Construction</t>
  </si>
  <si>
    <t>Manufacturing</t>
  </si>
  <si>
    <t>Trade, transportation, and utilities</t>
  </si>
  <si>
    <t>Information</t>
  </si>
  <si>
    <t>Financial activities</t>
  </si>
  <si>
    <t>Professional and business services</t>
  </si>
  <si>
    <t>Education and health services</t>
  </si>
  <si>
    <t>Leisure and hospitality</t>
  </si>
  <si>
    <t>Other services</t>
  </si>
  <si>
    <t>Government</t>
  </si>
  <si>
    <t>Atlantic City -Hammonton, NJ</t>
  </si>
  <si>
    <t>New York-Northern New Jersey-Long Island, NY-NJ-PA</t>
  </si>
  <si>
    <t>Nassau-Suffolk, NY Metropolitan Division</t>
  </si>
  <si>
    <t>New York-White-Plains-Wayne, NY-NJ Metropolitan Division</t>
  </si>
  <si>
    <t>Newark-Union, NJ-PA Metropolitan Division</t>
  </si>
  <si>
    <t>Bridgeport-Stamford-Norwalk, CT NECTA</t>
  </si>
  <si>
    <t>Hartford-West Hartford-East Hartford, CT NECTA</t>
  </si>
  <si>
    <t>New Haven, CT NECTA</t>
  </si>
  <si>
    <t>Norwich-New London, CT-RI NECTA</t>
  </si>
  <si>
    <t>Waterbury, CT NECTA</t>
  </si>
  <si>
    <t>Providence -Fall River-Warwick, RI-MA NECTA</t>
  </si>
  <si>
    <t>New Haven, CT 
NECTA</t>
  </si>
  <si>
    <t>Norwich-New London, CT-RI 
NECTA</t>
  </si>
  <si>
    <t>Waterbury, CT 
NECTA</t>
  </si>
  <si>
    <t>Providence -Fall River-Warwick, RI-MA 
NECTA</t>
  </si>
  <si>
    <t>Mining, logging, 
and construction</t>
  </si>
  <si>
    <t>Trade, transportation, 
and utilities</t>
  </si>
  <si>
    <t>Professional and 
business services</t>
  </si>
  <si>
    <t>Education and 
health services</t>
  </si>
  <si>
    <t>sum</t>
  </si>
  <si>
    <t>tnf total</t>
  </si>
  <si>
    <t>Total nonfarm</t>
  </si>
  <si>
    <t>New England City and Town Area</t>
  </si>
  <si>
    <t>Waterbury, CT</t>
  </si>
  <si>
    <t>Norwich-New London, CT-RI</t>
  </si>
  <si>
    <t>New Haven, CT</t>
  </si>
  <si>
    <t>Bridgeport-Stamford-Norwalk, CT</t>
  </si>
  <si>
    <t>Hartford-West Hartford-East Hartford, CT</t>
  </si>
  <si>
    <t>Edison-New Brunswick, NJ</t>
  </si>
  <si>
    <t>Nassau-Suffolk, NY</t>
  </si>
  <si>
    <t>MSA</t>
  </si>
  <si>
    <t xml:space="preserve">Newark-Union, NJ-PA </t>
  </si>
  <si>
    <t>Metropolitan Division within New York-Northern New Jersey-Long Island, NY-NJ-PA MSA</t>
  </si>
  <si>
    <t>New England
City and Town Area</t>
  </si>
  <si>
    <t>New York-White Plains
              -Wayne, NY-NJ</t>
  </si>
  <si>
    <t>Hartford-West Hartford
          -East Hartford, CT</t>
  </si>
  <si>
    <t>Newark-Union, NJ-PA</t>
  </si>
  <si>
    <t>M13</t>
  </si>
  <si>
    <t>Total</t>
  </si>
  <si>
    <t>New York-White Plains-Wayne, NY-NJ</t>
  </si>
  <si>
    <t>Atlantic City-Hammonton, NJ</t>
  </si>
  <si>
    <t>Hartford-West Hartford-
             East Hartford, CT</t>
  </si>
  <si>
    <t>New York-White Plains-
                  Wayne, NY-NJ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</si>
</sst>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0" fontId="0" fillId="2" borderId="0" xfId="0" applyFill="1"/>
    <xf numFmtId="0" fontId="0" fillId="0" borderId="0" xfId="0" applyFill="1"/>
    <xf numFmtId="165" fontId="0" fillId="0" borderId="0" xfId="0" applyNumberFormat="1"/>
    <xf numFmtId="165" fontId="0" fillId="2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48268276899271911"/>
          <c:y val="0.12425331448953499"/>
          <c:w val="0.47788316233198141"/>
          <c:h val="0.63570354010626717"/>
        </c:manualLayout>
      </c:layout>
      <c:barChart>
        <c:barDir val="bar"/>
        <c:grouping val="percentStacked"/>
        <c:ser>
          <c:idx val="1"/>
          <c:order val="0"/>
          <c:tx>
            <c:strRef>
              <c:f>Sheet1!$C$18</c:f>
              <c:strCache>
                <c:ptCount val="1"/>
                <c:pt idx="0">
                  <c:v>Mining, logging, and construction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cat>
            <c:multiLvlStrRef>
              <c:f>Sheet1!$A$19:$B$29</c:f>
              <c:multiLvlStrCache>
                <c:ptCount val="10"/>
                <c:lvl>
                  <c:pt idx="0">
                    <c:v>Waterbury, CT</c:v>
                  </c:pt>
                  <c:pt idx="1">
                    <c:v>Norwich-New London, CT-RI</c:v>
                  </c:pt>
                  <c:pt idx="2">
                    <c:v>New Haven, CT</c:v>
                  </c:pt>
                  <c:pt idx="3">
                    <c:v>Hartford-West Hartford-
             East Hartford, CT</c:v>
                  </c:pt>
                  <c:pt idx="4">
                    <c:v>Bridgeport-Stamford-Norwalk, CT</c:v>
                  </c:pt>
                  <c:pt idx="5">
                    <c:v>Newark-Union, NJ-PA </c:v>
                  </c:pt>
                  <c:pt idx="6">
                    <c:v>New York-White Plains-
                  Wayne, NY-NJ</c:v>
                  </c:pt>
                  <c:pt idx="7">
                    <c:v>Nassau-Suffolk, NY</c:v>
                  </c:pt>
                  <c:pt idx="8">
                    <c:v>Edison-New Brunswick, NJ</c:v>
                  </c:pt>
                  <c:pt idx="9">
                    <c:v>Atlantic City-Hammonton, NJ</c:v>
                  </c:pt>
                </c:lvl>
                <c:lvl>
                  <c:pt idx="0">
                    <c:v>New England
City and Town Area</c:v>
                  </c:pt>
                  <c:pt idx="5">
                    <c:v>Metropolitan Division within New York-Northern New Jersey-Long Island, NY-NJ-PA MSA</c:v>
                  </c:pt>
                  <c:pt idx="9">
                    <c:v>MSA</c:v>
                  </c:pt>
                </c:lvl>
              </c:multiLvlStrCache>
            </c:multiLvlStrRef>
          </c:cat>
          <c:val>
            <c:numRef>
              <c:f>Sheet1!$C$19:$C$28</c:f>
              <c:numCache>
                <c:formatCode>General</c:formatCode>
                <c:ptCount val="10"/>
                <c:pt idx="0">
                  <c:v>2.1</c:v>
                </c:pt>
                <c:pt idx="1">
                  <c:v>3.7</c:v>
                </c:pt>
                <c:pt idx="2">
                  <c:v>9</c:v>
                </c:pt>
                <c:pt idx="3">
                  <c:v>17</c:v>
                </c:pt>
                <c:pt idx="4">
                  <c:v>11</c:v>
                </c:pt>
                <c:pt idx="5">
                  <c:v>33.299999999999997</c:v>
                </c:pt>
                <c:pt idx="6">
                  <c:v>168.2</c:v>
                </c:pt>
                <c:pt idx="7">
                  <c:v>60.3</c:v>
                </c:pt>
                <c:pt idx="8">
                  <c:v>35.299999999999997</c:v>
                </c:pt>
                <c:pt idx="9">
                  <c:v>5.5</c:v>
                </c:pt>
              </c:numCache>
            </c:numRef>
          </c:val>
        </c:ser>
        <c:ser>
          <c:idx val="3"/>
          <c:order val="1"/>
          <c:tx>
            <c:strRef>
              <c:f>Sheet1!$D$18</c:f>
              <c:strCache>
                <c:ptCount val="1"/>
                <c:pt idx="0">
                  <c:v>Manufacturing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cat>
            <c:multiLvlStrRef>
              <c:f>Sheet1!$A$19:$B$29</c:f>
              <c:multiLvlStrCache>
                <c:ptCount val="10"/>
                <c:lvl>
                  <c:pt idx="0">
                    <c:v>Waterbury, CT</c:v>
                  </c:pt>
                  <c:pt idx="1">
                    <c:v>Norwich-New London, CT-RI</c:v>
                  </c:pt>
                  <c:pt idx="2">
                    <c:v>New Haven, CT</c:v>
                  </c:pt>
                  <c:pt idx="3">
                    <c:v>Hartford-West Hartford-
             East Hartford, CT</c:v>
                  </c:pt>
                  <c:pt idx="4">
                    <c:v>Bridgeport-Stamford-Norwalk, CT</c:v>
                  </c:pt>
                  <c:pt idx="5">
                    <c:v>Newark-Union, NJ-PA </c:v>
                  </c:pt>
                  <c:pt idx="6">
                    <c:v>New York-White Plains-
                  Wayne, NY-NJ</c:v>
                  </c:pt>
                  <c:pt idx="7">
                    <c:v>Nassau-Suffolk, NY</c:v>
                  </c:pt>
                  <c:pt idx="8">
                    <c:v>Edison-New Brunswick, NJ</c:v>
                  </c:pt>
                  <c:pt idx="9">
                    <c:v>Atlantic City-Hammonton, NJ</c:v>
                  </c:pt>
                </c:lvl>
                <c:lvl>
                  <c:pt idx="0">
                    <c:v>New England
City and Town Area</c:v>
                  </c:pt>
                  <c:pt idx="5">
                    <c:v>Metropolitan Division within New York-Northern New Jersey-Long Island, NY-NJ-PA MSA</c:v>
                  </c:pt>
                  <c:pt idx="9">
                    <c:v>MSA</c:v>
                  </c:pt>
                </c:lvl>
              </c:multiLvlStrCache>
            </c:multiLvlStrRef>
          </c:cat>
          <c:val>
            <c:numRef>
              <c:f>Sheet1!$D$19:$D$28</c:f>
              <c:numCache>
                <c:formatCode>General</c:formatCode>
                <c:ptCount val="10"/>
                <c:pt idx="0">
                  <c:v>7.6</c:v>
                </c:pt>
                <c:pt idx="1">
                  <c:v>14.8</c:v>
                </c:pt>
                <c:pt idx="2">
                  <c:v>26.3</c:v>
                </c:pt>
                <c:pt idx="3">
                  <c:v>57.2</c:v>
                </c:pt>
                <c:pt idx="4">
                  <c:v>35.4</c:v>
                </c:pt>
                <c:pt idx="5">
                  <c:v>68</c:v>
                </c:pt>
                <c:pt idx="6">
                  <c:v>161.80000000000001</c:v>
                </c:pt>
                <c:pt idx="7">
                  <c:v>72.8</c:v>
                </c:pt>
                <c:pt idx="8">
                  <c:v>59.8</c:v>
                </c:pt>
                <c:pt idx="9">
                  <c:v>2.2999999999999998</c:v>
                </c:pt>
              </c:numCache>
            </c:numRef>
          </c:val>
        </c:ser>
        <c:ser>
          <c:idx val="4"/>
          <c:order val="2"/>
          <c:tx>
            <c:strRef>
              <c:f>Sheet1!$E$18</c:f>
              <c:strCache>
                <c:ptCount val="1"/>
                <c:pt idx="0">
                  <c:v>Trade, transportation, and utilities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cat>
            <c:multiLvlStrRef>
              <c:f>Sheet1!$A$19:$B$29</c:f>
              <c:multiLvlStrCache>
                <c:ptCount val="10"/>
                <c:lvl>
                  <c:pt idx="0">
                    <c:v>Waterbury, CT</c:v>
                  </c:pt>
                  <c:pt idx="1">
                    <c:v>Norwich-New London, CT-RI</c:v>
                  </c:pt>
                  <c:pt idx="2">
                    <c:v>New Haven, CT</c:v>
                  </c:pt>
                  <c:pt idx="3">
                    <c:v>Hartford-West Hartford-
             East Hartford, CT</c:v>
                  </c:pt>
                  <c:pt idx="4">
                    <c:v>Bridgeport-Stamford-Norwalk, CT</c:v>
                  </c:pt>
                  <c:pt idx="5">
                    <c:v>Newark-Union, NJ-PA </c:v>
                  </c:pt>
                  <c:pt idx="6">
                    <c:v>New York-White Plains-
                  Wayne, NY-NJ</c:v>
                  </c:pt>
                  <c:pt idx="7">
                    <c:v>Nassau-Suffolk, NY</c:v>
                  </c:pt>
                  <c:pt idx="8">
                    <c:v>Edison-New Brunswick, NJ</c:v>
                  </c:pt>
                  <c:pt idx="9">
                    <c:v>Atlantic City-Hammonton, NJ</c:v>
                  </c:pt>
                </c:lvl>
                <c:lvl>
                  <c:pt idx="0">
                    <c:v>New England
City and Town Area</c:v>
                  </c:pt>
                  <c:pt idx="5">
                    <c:v>Metropolitan Division within New York-Northern New Jersey-Long Island, NY-NJ-PA MSA</c:v>
                  </c:pt>
                  <c:pt idx="9">
                    <c:v>MSA</c:v>
                  </c:pt>
                </c:lvl>
              </c:multiLvlStrCache>
            </c:multiLvlStrRef>
          </c:cat>
          <c:val>
            <c:numRef>
              <c:f>Sheet1!$E$19:$E$28</c:f>
              <c:numCache>
                <c:formatCode>General</c:formatCode>
                <c:ptCount val="10"/>
                <c:pt idx="0">
                  <c:v>12.4</c:v>
                </c:pt>
                <c:pt idx="1">
                  <c:v>22.6</c:v>
                </c:pt>
                <c:pt idx="2">
                  <c:v>48.4</c:v>
                </c:pt>
                <c:pt idx="3">
                  <c:v>86.6</c:v>
                </c:pt>
                <c:pt idx="4">
                  <c:v>71</c:v>
                </c:pt>
                <c:pt idx="5">
                  <c:v>197.5</c:v>
                </c:pt>
                <c:pt idx="6">
                  <c:v>881.8</c:v>
                </c:pt>
                <c:pt idx="7">
                  <c:v>258.7</c:v>
                </c:pt>
                <c:pt idx="8">
                  <c:v>217</c:v>
                </c:pt>
                <c:pt idx="9">
                  <c:v>20.5</c:v>
                </c:pt>
              </c:numCache>
            </c:numRef>
          </c:val>
        </c:ser>
        <c:ser>
          <c:idx val="5"/>
          <c:order val="3"/>
          <c:tx>
            <c:strRef>
              <c:f>Sheet1!$F$18</c:f>
              <c:strCache>
                <c:ptCount val="1"/>
                <c:pt idx="0">
                  <c:v>Information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cat>
            <c:multiLvlStrRef>
              <c:f>Sheet1!$A$19:$B$30</c:f>
              <c:multiLvlStrCache>
                <c:ptCount val="10"/>
                <c:lvl>
                  <c:pt idx="0">
                    <c:v>Waterbury, CT</c:v>
                  </c:pt>
                  <c:pt idx="1">
                    <c:v>Norwich-New London, CT-RI</c:v>
                  </c:pt>
                  <c:pt idx="2">
                    <c:v>New Haven, CT</c:v>
                  </c:pt>
                  <c:pt idx="3">
                    <c:v>Hartford-West Hartford-
             East Hartford, CT</c:v>
                  </c:pt>
                  <c:pt idx="4">
                    <c:v>Bridgeport-Stamford-Norwalk, CT</c:v>
                  </c:pt>
                  <c:pt idx="5">
                    <c:v>Newark-Union, NJ-PA </c:v>
                  </c:pt>
                  <c:pt idx="6">
                    <c:v>New York-White Plains-
                  Wayne, NY-NJ</c:v>
                  </c:pt>
                  <c:pt idx="7">
                    <c:v>Nassau-Suffolk, NY</c:v>
                  </c:pt>
                  <c:pt idx="8">
                    <c:v>Edison-New Brunswick, NJ</c:v>
                  </c:pt>
                  <c:pt idx="9">
                    <c:v>Atlantic City-Hammonton, NJ</c:v>
                  </c:pt>
                </c:lvl>
                <c:lvl>
                  <c:pt idx="0">
                    <c:v>New England
City and Town Area</c:v>
                  </c:pt>
                  <c:pt idx="5">
                    <c:v>Metropolitan Division within New York-Northern New Jersey-Long Island, NY-NJ-PA MSA</c:v>
                  </c:pt>
                  <c:pt idx="9">
                    <c:v>MSA</c:v>
                  </c:pt>
                </c:lvl>
              </c:multiLvlStrCache>
            </c:multiLvlStrRef>
          </c:cat>
          <c:val>
            <c:numRef>
              <c:f>Sheet1!$F$19:$F$28</c:f>
              <c:numCache>
                <c:formatCode>General</c:formatCode>
                <c:ptCount val="10"/>
                <c:pt idx="0">
                  <c:v>0.6</c:v>
                </c:pt>
                <c:pt idx="1">
                  <c:v>1.4</c:v>
                </c:pt>
                <c:pt idx="2">
                  <c:v>4.7</c:v>
                </c:pt>
                <c:pt idx="3">
                  <c:v>11.3</c:v>
                </c:pt>
                <c:pt idx="4">
                  <c:v>10.8</c:v>
                </c:pt>
                <c:pt idx="5">
                  <c:v>17.2</c:v>
                </c:pt>
                <c:pt idx="6">
                  <c:v>203</c:v>
                </c:pt>
                <c:pt idx="7">
                  <c:v>24.3</c:v>
                </c:pt>
                <c:pt idx="8">
                  <c:v>24.6</c:v>
                </c:pt>
                <c:pt idx="9">
                  <c:v>0.8</c:v>
                </c:pt>
              </c:numCache>
            </c:numRef>
          </c:val>
        </c:ser>
        <c:ser>
          <c:idx val="6"/>
          <c:order val="4"/>
          <c:tx>
            <c:strRef>
              <c:f>Sheet1!$G$18</c:f>
              <c:strCache>
                <c:ptCount val="1"/>
                <c:pt idx="0">
                  <c:v>Financial activities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cat>
            <c:multiLvlStrRef>
              <c:f>Sheet1!$A$19:$B$29</c:f>
              <c:multiLvlStrCache>
                <c:ptCount val="10"/>
                <c:lvl>
                  <c:pt idx="0">
                    <c:v>Waterbury, CT</c:v>
                  </c:pt>
                  <c:pt idx="1">
                    <c:v>Norwich-New London, CT-RI</c:v>
                  </c:pt>
                  <c:pt idx="2">
                    <c:v>New Haven, CT</c:v>
                  </c:pt>
                  <c:pt idx="3">
                    <c:v>Hartford-West Hartford-
             East Hartford, CT</c:v>
                  </c:pt>
                  <c:pt idx="4">
                    <c:v>Bridgeport-Stamford-Norwalk, CT</c:v>
                  </c:pt>
                  <c:pt idx="5">
                    <c:v>Newark-Union, NJ-PA </c:v>
                  </c:pt>
                  <c:pt idx="6">
                    <c:v>New York-White Plains-
                  Wayne, NY-NJ</c:v>
                  </c:pt>
                  <c:pt idx="7">
                    <c:v>Nassau-Suffolk, NY</c:v>
                  </c:pt>
                  <c:pt idx="8">
                    <c:v>Edison-New Brunswick, NJ</c:v>
                  </c:pt>
                  <c:pt idx="9">
                    <c:v>Atlantic City-Hammonton, NJ</c:v>
                  </c:pt>
                </c:lvl>
                <c:lvl>
                  <c:pt idx="0">
                    <c:v>New England
City and Town Area</c:v>
                  </c:pt>
                  <c:pt idx="5">
                    <c:v>Metropolitan Division within New York-Northern New Jersey-Long Island, NY-NJ-PA MSA</c:v>
                  </c:pt>
                  <c:pt idx="9">
                    <c:v>MSA</c:v>
                  </c:pt>
                </c:lvl>
              </c:multiLvlStrCache>
            </c:multiLvlStrRef>
          </c:cat>
          <c:val>
            <c:numRef>
              <c:f>Sheet1!$G$19:$G$28</c:f>
              <c:numCache>
                <c:formatCode>General</c:formatCode>
                <c:ptCount val="10"/>
                <c:pt idx="0">
                  <c:v>2</c:v>
                </c:pt>
                <c:pt idx="1">
                  <c:v>3.1</c:v>
                </c:pt>
                <c:pt idx="2">
                  <c:v>12.2</c:v>
                </c:pt>
                <c:pt idx="3">
                  <c:v>61.9</c:v>
                </c:pt>
                <c:pt idx="4">
                  <c:v>42.4</c:v>
                </c:pt>
                <c:pt idx="5">
                  <c:v>67.8</c:v>
                </c:pt>
                <c:pt idx="6">
                  <c:v>544.6</c:v>
                </c:pt>
                <c:pt idx="7">
                  <c:v>70.5</c:v>
                </c:pt>
                <c:pt idx="8">
                  <c:v>55.9</c:v>
                </c:pt>
                <c:pt idx="9">
                  <c:v>4</c:v>
                </c:pt>
              </c:numCache>
            </c:numRef>
          </c:val>
        </c:ser>
        <c:ser>
          <c:idx val="7"/>
          <c:order val="5"/>
          <c:tx>
            <c:strRef>
              <c:f>Sheet1!$H$18</c:f>
              <c:strCache>
                <c:ptCount val="1"/>
                <c:pt idx="0">
                  <c:v>Professional and business services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cat>
            <c:multiLvlStrRef>
              <c:f>Sheet1!$A$19:$B$29</c:f>
              <c:multiLvlStrCache>
                <c:ptCount val="10"/>
                <c:lvl>
                  <c:pt idx="0">
                    <c:v>Waterbury, CT</c:v>
                  </c:pt>
                  <c:pt idx="1">
                    <c:v>Norwich-New London, CT-RI</c:v>
                  </c:pt>
                  <c:pt idx="2">
                    <c:v>New Haven, CT</c:v>
                  </c:pt>
                  <c:pt idx="3">
                    <c:v>Hartford-West Hartford-
             East Hartford, CT</c:v>
                  </c:pt>
                  <c:pt idx="4">
                    <c:v>Bridgeport-Stamford-Norwalk, CT</c:v>
                  </c:pt>
                  <c:pt idx="5">
                    <c:v>Newark-Union, NJ-PA </c:v>
                  </c:pt>
                  <c:pt idx="6">
                    <c:v>New York-White Plains-
                  Wayne, NY-NJ</c:v>
                  </c:pt>
                  <c:pt idx="7">
                    <c:v>Nassau-Suffolk, NY</c:v>
                  </c:pt>
                  <c:pt idx="8">
                    <c:v>Edison-New Brunswick, NJ</c:v>
                  </c:pt>
                  <c:pt idx="9">
                    <c:v>Atlantic City-Hammonton, NJ</c:v>
                  </c:pt>
                </c:lvl>
                <c:lvl>
                  <c:pt idx="0">
                    <c:v>New England
City and Town Area</c:v>
                  </c:pt>
                  <c:pt idx="5">
                    <c:v>Metropolitan Division within New York-Northern New Jersey-Long Island, NY-NJ-PA MSA</c:v>
                  </c:pt>
                  <c:pt idx="9">
                    <c:v>MSA</c:v>
                  </c:pt>
                </c:lvl>
              </c:multiLvlStrCache>
            </c:multiLvlStrRef>
          </c:cat>
          <c:val>
            <c:numRef>
              <c:f>Sheet1!$H$19:$H$28</c:f>
              <c:numCache>
                <c:formatCode>General</c:formatCode>
                <c:ptCount val="10"/>
                <c:pt idx="0">
                  <c:v>4.3</c:v>
                </c:pt>
                <c:pt idx="1">
                  <c:v>9.1999999999999993</c:v>
                </c:pt>
                <c:pt idx="2">
                  <c:v>25.5</c:v>
                </c:pt>
                <c:pt idx="3">
                  <c:v>60.2</c:v>
                </c:pt>
                <c:pt idx="4">
                  <c:v>65.099999999999994</c:v>
                </c:pt>
                <c:pt idx="5">
                  <c:v>164.8</c:v>
                </c:pt>
                <c:pt idx="6">
                  <c:v>805.5</c:v>
                </c:pt>
                <c:pt idx="7">
                  <c:v>159.30000000000001</c:v>
                </c:pt>
                <c:pt idx="8">
                  <c:v>172.4</c:v>
                </c:pt>
                <c:pt idx="9">
                  <c:v>9.8000000000000007</c:v>
                </c:pt>
              </c:numCache>
            </c:numRef>
          </c:val>
        </c:ser>
        <c:ser>
          <c:idx val="8"/>
          <c:order val="6"/>
          <c:tx>
            <c:strRef>
              <c:f>Sheet1!$I$18</c:f>
              <c:strCache>
                <c:ptCount val="1"/>
                <c:pt idx="0">
                  <c:v>Education and health services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cat>
            <c:multiLvlStrRef>
              <c:f>Sheet1!$A$19:$B$29</c:f>
              <c:multiLvlStrCache>
                <c:ptCount val="10"/>
                <c:lvl>
                  <c:pt idx="0">
                    <c:v>Waterbury, CT</c:v>
                  </c:pt>
                  <c:pt idx="1">
                    <c:v>Norwich-New London, CT-RI</c:v>
                  </c:pt>
                  <c:pt idx="2">
                    <c:v>New Haven, CT</c:v>
                  </c:pt>
                  <c:pt idx="3">
                    <c:v>Hartford-West Hartford-
             East Hartford, CT</c:v>
                  </c:pt>
                  <c:pt idx="4">
                    <c:v>Bridgeport-Stamford-Norwalk, CT</c:v>
                  </c:pt>
                  <c:pt idx="5">
                    <c:v>Newark-Union, NJ-PA </c:v>
                  </c:pt>
                  <c:pt idx="6">
                    <c:v>New York-White Plains-
                  Wayne, NY-NJ</c:v>
                  </c:pt>
                  <c:pt idx="7">
                    <c:v>Nassau-Suffolk, NY</c:v>
                  </c:pt>
                  <c:pt idx="8">
                    <c:v>Edison-New Brunswick, NJ</c:v>
                  </c:pt>
                  <c:pt idx="9">
                    <c:v>Atlantic City-Hammonton, NJ</c:v>
                  </c:pt>
                </c:lvl>
                <c:lvl>
                  <c:pt idx="0">
                    <c:v>New England
City and Town Area</c:v>
                  </c:pt>
                  <c:pt idx="5">
                    <c:v>Metropolitan Division within New York-Northern New Jersey-Long Island, NY-NJ-PA MSA</c:v>
                  </c:pt>
                  <c:pt idx="9">
                    <c:v>MSA</c:v>
                  </c:pt>
                </c:lvl>
              </c:multiLvlStrCache>
            </c:multiLvlStrRef>
          </c:cat>
          <c:val>
            <c:numRef>
              <c:f>Sheet1!$I$19:$I$28</c:f>
              <c:numCache>
                <c:formatCode>General</c:formatCode>
                <c:ptCount val="10"/>
                <c:pt idx="0">
                  <c:v>16.2</c:v>
                </c:pt>
                <c:pt idx="1">
                  <c:v>20.8</c:v>
                </c:pt>
                <c:pt idx="2">
                  <c:v>75</c:v>
                </c:pt>
                <c:pt idx="3">
                  <c:v>99.2</c:v>
                </c:pt>
                <c:pt idx="4">
                  <c:v>67.099999999999994</c:v>
                </c:pt>
                <c:pt idx="5">
                  <c:v>145.5</c:v>
                </c:pt>
                <c:pt idx="6">
                  <c:v>1024.5</c:v>
                </c:pt>
                <c:pt idx="7">
                  <c:v>230.8</c:v>
                </c:pt>
                <c:pt idx="8">
                  <c:v>148.19999999999999</c:v>
                </c:pt>
                <c:pt idx="9">
                  <c:v>18.7</c:v>
                </c:pt>
              </c:numCache>
            </c:numRef>
          </c:val>
        </c:ser>
        <c:ser>
          <c:idx val="9"/>
          <c:order val="7"/>
          <c:tx>
            <c:strRef>
              <c:f>Sheet1!$J$18</c:f>
              <c:strCache>
                <c:ptCount val="1"/>
                <c:pt idx="0">
                  <c:v>Leisure and hospitality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cat>
            <c:multiLvlStrRef>
              <c:f>Sheet1!$A$19:$B$29</c:f>
              <c:multiLvlStrCache>
                <c:ptCount val="10"/>
                <c:lvl>
                  <c:pt idx="0">
                    <c:v>Waterbury, CT</c:v>
                  </c:pt>
                  <c:pt idx="1">
                    <c:v>Norwich-New London, CT-RI</c:v>
                  </c:pt>
                  <c:pt idx="2">
                    <c:v>New Haven, CT</c:v>
                  </c:pt>
                  <c:pt idx="3">
                    <c:v>Hartford-West Hartford-
             East Hartford, CT</c:v>
                  </c:pt>
                  <c:pt idx="4">
                    <c:v>Bridgeport-Stamford-Norwalk, CT</c:v>
                  </c:pt>
                  <c:pt idx="5">
                    <c:v>Newark-Union, NJ-PA </c:v>
                  </c:pt>
                  <c:pt idx="6">
                    <c:v>New York-White Plains-
                  Wayne, NY-NJ</c:v>
                  </c:pt>
                  <c:pt idx="7">
                    <c:v>Nassau-Suffolk, NY</c:v>
                  </c:pt>
                  <c:pt idx="8">
                    <c:v>Edison-New Brunswick, NJ</c:v>
                  </c:pt>
                  <c:pt idx="9">
                    <c:v>Atlantic City-Hammonton, NJ</c:v>
                  </c:pt>
                </c:lvl>
                <c:lvl>
                  <c:pt idx="0">
                    <c:v>New England
City and Town Area</c:v>
                  </c:pt>
                  <c:pt idx="5">
                    <c:v>Metropolitan Division within New York-Northern New Jersey-Long Island, NY-NJ-PA MSA</c:v>
                  </c:pt>
                  <c:pt idx="9">
                    <c:v>MSA</c:v>
                  </c:pt>
                </c:lvl>
              </c:multiLvlStrCache>
            </c:multiLvlStrRef>
          </c:cat>
          <c:val>
            <c:numRef>
              <c:f>Sheet1!$J$19:$J$28</c:f>
              <c:numCache>
                <c:formatCode>General</c:formatCode>
                <c:ptCount val="10"/>
                <c:pt idx="0">
                  <c:v>4.9000000000000004</c:v>
                </c:pt>
                <c:pt idx="1">
                  <c:v>14.4</c:v>
                </c:pt>
                <c:pt idx="2">
                  <c:v>22.6</c:v>
                </c:pt>
                <c:pt idx="3">
                  <c:v>42.1</c:v>
                </c:pt>
                <c:pt idx="4">
                  <c:v>34.4</c:v>
                </c:pt>
                <c:pt idx="5">
                  <c:v>70.2</c:v>
                </c:pt>
                <c:pt idx="6">
                  <c:v>452.5</c:v>
                </c:pt>
                <c:pt idx="7">
                  <c:v>102.9</c:v>
                </c:pt>
                <c:pt idx="8">
                  <c:v>83</c:v>
                </c:pt>
                <c:pt idx="9">
                  <c:v>46.3</c:v>
                </c:pt>
              </c:numCache>
            </c:numRef>
          </c:val>
        </c:ser>
        <c:ser>
          <c:idx val="10"/>
          <c:order val="8"/>
          <c:tx>
            <c:strRef>
              <c:f>Sheet1!$K$18</c:f>
              <c:strCache>
                <c:ptCount val="1"/>
                <c:pt idx="0">
                  <c:v>Other services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cat>
            <c:multiLvlStrRef>
              <c:f>Sheet1!$A$19:$B$29</c:f>
              <c:multiLvlStrCache>
                <c:ptCount val="10"/>
                <c:lvl>
                  <c:pt idx="0">
                    <c:v>Waterbury, CT</c:v>
                  </c:pt>
                  <c:pt idx="1">
                    <c:v>Norwich-New London, CT-RI</c:v>
                  </c:pt>
                  <c:pt idx="2">
                    <c:v>New Haven, CT</c:v>
                  </c:pt>
                  <c:pt idx="3">
                    <c:v>Hartford-West Hartford-
             East Hartford, CT</c:v>
                  </c:pt>
                  <c:pt idx="4">
                    <c:v>Bridgeport-Stamford-Norwalk, CT</c:v>
                  </c:pt>
                  <c:pt idx="5">
                    <c:v>Newark-Union, NJ-PA </c:v>
                  </c:pt>
                  <c:pt idx="6">
                    <c:v>New York-White Plains-
                  Wayne, NY-NJ</c:v>
                  </c:pt>
                  <c:pt idx="7">
                    <c:v>Nassau-Suffolk, NY</c:v>
                  </c:pt>
                  <c:pt idx="8">
                    <c:v>Edison-New Brunswick, NJ</c:v>
                  </c:pt>
                  <c:pt idx="9">
                    <c:v>Atlantic City-Hammonton, NJ</c:v>
                  </c:pt>
                </c:lvl>
                <c:lvl>
                  <c:pt idx="0">
                    <c:v>New England
City and Town Area</c:v>
                  </c:pt>
                  <c:pt idx="5">
                    <c:v>Metropolitan Division within New York-Northern New Jersey-Long Island, NY-NJ-PA MSA</c:v>
                  </c:pt>
                  <c:pt idx="9">
                    <c:v>MSA</c:v>
                  </c:pt>
                </c:lvl>
              </c:multiLvlStrCache>
            </c:multiLvlStrRef>
          </c:cat>
          <c:val>
            <c:numRef>
              <c:f>Sheet1!$K$19:$K$28</c:f>
              <c:numCache>
                <c:formatCode>General</c:formatCode>
                <c:ptCount val="10"/>
                <c:pt idx="0">
                  <c:v>2.4</c:v>
                </c:pt>
                <c:pt idx="1">
                  <c:v>3.2</c:v>
                </c:pt>
                <c:pt idx="2">
                  <c:v>10.3</c:v>
                </c:pt>
                <c:pt idx="3">
                  <c:v>20.3</c:v>
                </c:pt>
                <c:pt idx="4">
                  <c:v>16.5</c:v>
                </c:pt>
                <c:pt idx="5">
                  <c:v>43.5</c:v>
                </c:pt>
                <c:pt idx="6">
                  <c:v>221.7</c:v>
                </c:pt>
                <c:pt idx="7">
                  <c:v>54.4</c:v>
                </c:pt>
                <c:pt idx="8">
                  <c:v>43.6</c:v>
                </c:pt>
                <c:pt idx="9">
                  <c:v>4.5</c:v>
                </c:pt>
              </c:numCache>
            </c:numRef>
          </c:val>
        </c:ser>
        <c:ser>
          <c:idx val="11"/>
          <c:order val="9"/>
          <c:tx>
            <c:strRef>
              <c:f>Sheet1!$L$18</c:f>
              <c:strCache>
                <c:ptCount val="1"/>
                <c:pt idx="0">
                  <c:v>Government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cat>
            <c:multiLvlStrRef>
              <c:f>Sheet1!$A$19:$B$29</c:f>
              <c:multiLvlStrCache>
                <c:ptCount val="10"/>
                <c:lvl>
                  <c:pt idx="0">
                    <c:v>Waterbury, CT</c:v>
                  </c:pt>
                  <c:pt idx="1">
                    <c:v>Norwich-New London, CT-RI</c:v>
                  </c:pt>
                  <c:pt idx="2">
                    <c:v>New Haven, CT</c:v>
                  </c:pt>
                  <c:pt idx="3">
                    <c:v>Hartford-West Hartford-
             East Hartford, CT</c:v>
                  </c:pt>
                  <c:pt idx="4">
                    <c:v>Bridgeport-Stamford-Norwalk, CT</c:v>
                  </c:pt>
                  <c:pt idx="5">
                    <c:v>Newark-Union, NJ-PA </c:v>
                  </c:pt>
                  <c:pt idx="6">
                    <c:v>New York-White Plains-
                  Wayne, NY-NJ</c:v>
                  </c:pt>
                  <c:pt idx="7">
                    <c:v>Nassau-Suffolk, NY</c:v>
                  </c:pt>
                  <c:pt idx="8">
                    <c:v>Edison-New Brunswick, NJ</c:v>
                  </c:pt>
                  <c:pt idx="9">
                    <c:v>Atlantic City-Hammonton, NJ</c:v>
                  </c:pt>
                </c:lvl>
                <c:lvl>
                  <c:pt idx="0">
                    <c:v>New England
City and Town Area</c:v>
                  </c:pt>
                  <c:pt idx="5">
                    <c:v>Metropolitan Division within New York-Northern New Jersey-Long Island, NY-NJ-PA MSA</c:v>
                  </c:pt>
                  <c:pt idx="9">
                    <c:v>MSA</c:v>
                  </c:pt>
                </c:lvl>
              </c:multiLvlStrCache>
            </c:multiLvlStrRef>
          </c:cat>
          <c:val>
            <c:numRef>
              <c:f>Sheet1!$L$19:$L$28</c:f>
              <c:numCache>
                <c:formatCode>General</c:formatCode>
                <c:ptCount val="10"/>
                <c:pt idx="0">
                  <c:v>9.6999999999999993</c:v>
                </c:pt>
                <c:pt idx="1">
                  <c:v>35.4</c:v>
                </c:pt>
                <c:pt idx="2">
                  <c:v>33.1</c:v>
                </c:pt>
                <c:pt idx="3">
                  <c:v>83.3</c:v>
                </c:pt>
                <c:pt idx="4">
                  <c:v>45.4</c:v>
                </c:pt>
                <c:pt idx="5">
                  <c:v>157.80000000000001</c:v>
                </c:pt>
                <c:pt idx="6">
                  <c:v>754.9</c:v>
                </c:pt>
                <c:pt idx="7">
                  <c:v>205.3</c:v>
                </c:pt>
                <c:pt idx="8">
                  <c:v>140.80000000000001</c:v>
                </c:pt>
                <c:pt idx="9">
                  <c:v>23</c:v>
                </c:pt>
              </c:numCache>
            </c:numRef>
          </c:val>
        </c:ser>
        <c:gapWidth val="50"/>
        <c:overlap val="100"/>
        <c:axId val="121523584"/>
        <c:axId val="121571584"/>
      </c:barChart>
      <c:catAx>
        <c:axId val="121523584"/>
        <c:scaling>
          <c:orientation val="minMax"/>
        </c:scaling>
        <c:axPos val="l"/>
        <c:tickLblPos val="nextTo"/>
        <c:crossAx val="121571584"/>
        <c:crosses val="autoZero"/>
        <c:auto val="1"/>
        <c:lblAlgn val="ctr"/>
        <c:lblOffset val="100"/>
      </c:catAx>
      <c:valAx>
        <c:axId val="121571584"/>
        <c:scaling>
          <c:orientation val="minMax"/>
        </c:scaling>
        <c:axPos val="b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 of total nonfarm employment</a:t>
                </a:r>
              </a:p>
            </c:rich>
          </c:tx>
          <c:layout/>
        </c:title>
        <c:numFmt formatCode="0%" sourceLinked="1"/>
        <c:tickLblPos val="nextTo"/>
        <c:crossAx val="1215235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3474545020715398E-2"/>
          <c:y val="0.84110286694932368"/>
          <c:w val="0.96682501464176518"/>
          <c:h val="0.11500858065818696"/>
        </c:manualLayout>
      </c:layout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33363249531825073"/>
          <c:y val="2.3723332660340542E-2"/>
          <c:w val="0.64602738190783981"/>
          <c:h val="0.81052611212060033"/>
        </c:manualLayout>
      </c:layout>
      <c:barChart>
        <c:barDir val="col"/>
        <c:grouping val="stacked"/>
        <c:ser>
          <c:idx val="0"/>
          <c:order val="0"/>
          <c:tx>
            <c:strRef>
              <c:f>'Sheet1 (2)'!$A$3</c:f>
              <c:strCache>
                <c:ptCount val="1"/>
                <c:pt idx="0">
                  <c:v>Government</c:v>
                </c:pt>
              </c:strCache>
            </c:strRef>
          </c:tx>
          <c:dLbls>
            <c:showVal val="1"/>
          </c:dLbls>
          <c:cat>
            <c:strRef>
              <c:f>'Sheet1 (2)'!$B$2:$F$2</c:f>
              <c:strCache>
                <c:ptCount val="5"/>
                <c:pt idx="0">
                  <c:v>Providence -Fall River-Warwick, RI-MA 
NECTA</c:v>
                </c:pt>
                <c:pt idx="1">
                  <c:v>Hartford-West Hartford-East Hartford, CT NECTA</c:v>
                </c:pt>
                <c:pt idx="2">
                  <c:v>New Haven, CT 
NECTA</c:v>
                </c:pt>
                <c:pt idx="3">
                  <c:v>Norwich-New London, CT-RI 
NECTA</c:v>
                </c:pt>
                <c:pt idx="4">
                  <c:v>Waterbury, CT 
NECTA</c:v>
                </c:pt>
              </c:strCache>
            </c:strRef>
          </c:cat>
          <c:val>
            <c:numRef>
              <c:f>'Sheet1 (2)'!$B$3:$F$3</c:f>
              <c:numCache>
                <c:formatCode>0.0</c:formatCode>
                <c:ptCount val="5"/>
                <c:pt idx="0">
                  <c:v>70.599999999999994</c:v>
                </c:pt>
                <c:pt idx="1">
                  <c:v>83.3</c:v>
                </c:pt>
                <c:pt idx="2">
                  <c:v>33.1</c:v>
                </c:pt>
                <c:pt idx="3">
                  <c:v>35.4</c:v>
                </c:pt>
                <c:pt idx="4">
                  <c:v>9.6999999999999993</c:v>
                </c:pt>
              </c:numCache>
            </c:numRef>
          </c:val>
        </c:ser>
        <c:ser>
          <c:idx val="1"/>
          <c:order val="1"/>
          <c:tx>
            <c:strRef>
              <c:f>'Sheet1 (2)'!$A$4</c:f>
              <c:strCache>
                <c:ptCount val="1"/>
                <c:pt idx="0">
                  <c:v>Other services</c:v>
                </c:pt>
              </c:strCache>
            </c:strRef>
          </c:tx>
          <c:dLbls>
            <c:showVal val="1"/>
          </c:dLbls>
          <c:cat>
            <c:strRef>
              <c:f>'Sheet1 (2)'!$B$2:$F$2</c:f>
              <c:strCache>
                <c:ptCount val="5"/>
                <c:pt idx="0">
                  <c:v>Providence -Fall River-Warwick, RI-MA 
NECTA</c:v>
                </c:pt>
                <c:pt idx="1">
                  <c:v>Hartford-West Hartford-East Hartford, CT NECTA</c:v>
                </c:pt>
                <c:pt idx="2">
                  <c:v>New Haven, CT 
NECTA</c:v>
                </c:pt>
                <c:pt idx="3">
                  <c:v>Norwich-New London, CT-RI 
NECTA</c:v>
                </c:pt>
                <c:pt idx="4">
                  <c:v>Waterbury, CT 
NECTA</c:v>
                </c:pt>
              </c:strCache>
            </c:strRef>
          </c:cat>
          <c:val>
            <c:numRef>
              <c:f>'Sheet1 (2)'!$B$4:$F$4</c:f>
              <c:numCache>
                <c:formatCode>0.0</c:formatCode>
                <c:ptCount val="5"/>
                <c:pt idx="0">
                  <c:v>25.2</c:v>
                </c:pt>
                <c:pt idx="1">
                  <c:v>20.3</c:v>
                </c:pt>
                <c:pt idx="2">
                  <c:v>10.3</c:v>
                </c:pt>
                <c:pt idx="3">
                  <c:v>3.2</c:v>
                </c:pt>
                <c:pt idx="4">
                  <c:v>2.4</c:v>
                </c:pt>
              </c:numCache>
            </c:numRef>
          </c:val>
        </c:ser>
        <c:ser>
          <c:idx val="2"/>
          <c:order val="2"/>
          <c:tx>
            <c:strRef>
              <c:f>'Sheet1 (2)'!$A$5</c:f>
              <c:strCache>
                <c:ptCount val="1"/>
                <c:pt idx="0">
                  <c:v>Leisure and hospitality</c:v>
                </c:pt>
              </c:strCache>
            </c:strRef>
          </c:tx>
          <c:dLbls>
            <c:showVal val="1"/>
          </c:dLbls>
          <c:cat>
            <c:strRef>
              <c:f>'Sheet1 (2)'!$B$2:$F$2</c:f>
              <c:strCache>
                <c:ptCount val="5"/>
                <c:pt idx="0">
                  <c:v>Providence -Fall River-Warwick, RI-MA 
NECTA</c:v>
                </c:pt>
                <c:pt idx="1">
                  <c:v>Hartford-West Hartford-East Hartford, CT NECTA</c:v>
                </c:pt>
                <c:pt idx="2">
                  <c:v>New Haven, CT 
NECTA</c:v>
                </c:pt>
                <c:pt idx="3">
                  <c:v>Norwich-New London, CT-RI 
NECTA</c:v>
                </c:pt>
                <c:pt idx="4">
                  <c:v>Waterbury, CT 
NECTA</c:v>
                </c:pt>
              </c:strCache>
            </c:strRef>
          </c:cat>
          <c:val>
            <c:numRef>
              <c:f>'Sheet1 (2)'!$B$5:$F$5</c:f>
              <c:numCache>
                <c:formatCode>0.0</c:formatCode>
                <c:ptCount val="5"/>
                <c:pt idx="0">
                  <c:v>59.1</c:v>
                </c:pt>
                <c:pt idx="1">
                  <c:v>42.1</c:v>
                </c:pt>
                <c:pt idx="2">
                  <c:v>22.6</c:v>
                </c:pt>
                <c:pt idx="3">
                  <c:v>14.4</c:v>
                </c:pt>
                <c:pt idx="4">
                  <c:v>4.9000000000000004</c:v>
                </c:pt>
              </c:numCache>
            </c:numRef>
          </c:val>
        </c:ser>
        <c:ser>
          <c:idx val="3"/>
          <c:order val="3"/>
          <c:tx>
            <c:strRef>
              <c:f>'Sheet1 (2)'!$A$6</c:f>
              <c:strCache>
                <c:ptCount val="1"/>
                <c:pt idx="0">
                  <c:v>Education and 
health services</c:v>
                </c:pt>
              </c:strCache>
            </c:strRef>
          </c:tx>
          <c:dLbls>
            <c:showVal val="1"/>
          </c:dLbls>
          <c:cat>
            <c:strRef>
              <c:f>'Sheet1 (2)'!$B$2:$F$2</c:f>
              <c:strCache>
                <c:ptCount val="5"/>
                <c:pt idx="0">
                  <c:v>Providence -Fall River-Warwick, RI-MA 
NECTA</c:v>
                </c:pt>
                <c:pt idx="1">
                  <c:v>Hartford-West Hartford-East Hartford, CT NECTA</c:v>
                </c:pt>
                <c:pt idx="2">
                  <c:v>New Haven, CT 
NECTA</c:v>
                </c:pt>
                <c:pt idx="3">
                  <c:v>Norwich-New London, CT-RI 
NECTA</c:v>
                </c:pt>
                <c:pt idx="4">
                  <c:v>Waterbury, CT 
NECTA</c:v>
                </c:pt>
              </c:strCache>
            </c:strRef>
          </c:cat>
          <c:val>
            <c:numRef>
              <c:f>'Sheet1 (2)'!$B$6:$F$6</c:f>
              <c:numCache>
                <c:formatCode>0.0</c:formatCode>
                <c:ptCount val="5"/>
                <c:pt idx="0">
                  <c:v>119.3</c:v>
                </c:pt>
                <c:pt idx="1">
                  <c:v>99.2</c:v>
                </c:pt>
                <c:pt idx="2">
                  <c:v>75</c:v>
                </c:pt>
                <c:pt idx="3">
                  <c:v>20.8</c:v>
                </c:pt>
                <c:pt idx="4">
                  <c:v>16.2</c:v>
                </c:pt>
              </c:numCache>
            </c:numRef>
          </c:val>
        </c:ser>
        <c:ser>
          <c:idx val="4"/>
          <c:order val="4"/>
          <c:tx>
            <c:strRef>
              <c:f>'Sheet1 (2)'!$A$7</c:f>
              <c:strCache>
                <c:ptCount val="1"/>
                <c:pt idx="0">
                  <c:v>Professional and 
business services</c:v>
                </c:pt>
              </c:strCache>
            </c:strRef>
          </c:tx>
          <c:dLbls>
            <c:showVal val="1"/>
          </c:dLbls>
          <c:cat>
            <c:strRef>
              <c:f>'Sheet1 (2)'!$B$2:$F$2</c:f>
              <c:strCache>
                <c:ptCount val="5"/>
                <c:pt idx="0">
                  <c:v>Providence -Fall River-Warwick, RI-MA 
NECTA</c:v>
                </c:pt>
                <c:pt idx="1">
                  <c:v>Hartford-West Hartford-East Hartford, CT NECTA</c:v>
                </c:pt>
                <c:pt idx="2">
                  <c:v>New Haven, CT 
NECTA</c:v>
                </c:pt>
                <c:pt idx="3">
                  <c:v>Norwich-New London, CT-RI 
NECTA</c:v>
                </c:pt>
                <c:pt idx="4">
                  <c:v>Waterbury, CT 
NECTA</c:v>
                </c:pt>
              </c:strCache>
            </c:strRef>
          </c:cat>
          <c:val>
            <c:numRef>
              <c:f>'Sheet1 (2)'!$B$7:$F$7</c:f>
              <c:numCache>
                <c:formatCode>0.0</c:formatCode>
                <c:ptCount val="5"/>
                <c:pt idx="0">
                  <c:v>59.5</c:v>
                </c:pt>
                <c:pt idx="1">
                  <c:v>60.2</c:v>
                </c:pt>
                <c:pt idx="2">
                  <c:v>25.5</c:v>
                </c:pt>
                <c:pt idx="3">
                  <c:v>9.1999999999999993</c:v>
                </c:pt>
                <c:pt idx="4">
                  <c:v>4.3</c:v>
                </c:pt>
              </c:numCache>
            </c:numRef>
          </c:val>
        </c:ser>
        <c:ser>
          <c:idx val="5"/>
          <c:order val="5"/>
          <c:tx>
            <c:strRef>
              <c:f>'Sheet1 (2)'!$A$8</c:f>
              <c:strCache>
                <c:ptCount val="1"/>
                <c:pt idx="0">
                  <c:v>Financial activities</c:v>
                </c:pt>
              </c:strCache>
            </c:strRef>
          </c:tx>
          <c:dLbls>
            <c:showVal val="1"/>
          </c:dLbls>
          <c:cat>
            <c:strRef>
              <c:f>'Sheet1 (2)'!$B$2:$F$2</c:f>
              <c:strCache>
                <c:ptCount val="5"/>
                <c:pt idx="0">
                  <c:v>Providence -Fall River-Warwick, RI-MA 
NECTA</c:v>
                </c:pt>
                <c:pt idx="1">
                  <c:v>Hartford-West Hartford-East Hartford, CT NECTA</c:v>
                </c:pt>
                <c:pt idx="2">
                  <c:v>New Haven, CT 
NECTA</c:v>
                </c:pt>
                <c:pt idx="3">
                  <c:v>Norwich-New London, CT-RI 
NECTA</c:v>
                </c:pt>
                <c:pt idx="4">
                  <c:v>Waterbury, CT 
NECTA</c:v>
                </c:pt>
              </c:strCache>
            </c:strRef>
          </c:cat>
          <c:val>
            <c:numRef>
              <c:f>'Sheet1 (2)'!$B$8:$F$8</c:f>
              <c:numCache>
                <c:formatCode>0.0</c:formatCode>
                <c:ptCount val="5"/>
                <c:pt idx="0">
                  <c:v>33.200000000000003</c:v>
                </c:pt>
                <c:pt idx="1">
                  <c:v>61.9</c:v>
                </c:pt>
                <c:pt idx="2">
                  <c:v>12.2</c:v>
                </c:pt>
                <c:pt idx="3">
                  <c:v>3.1</c:v>
                </c:pt>
                <c:pt idx="4">
                  <c:v>2</c:v>
                </c:pt>
              </c:numCache>
            </c:numRef>
          </c:val>
        </c:ser>
        <c:ser>
          <c:idx val="6"/>
          <c:order val="6"/>
          <c:tx>
            <c:strRef>
              <c:f>'Sheet1 (2)'!$A$9</c:f>
              <c:strCache>
                <c:ptCount val="1"/>
                <c:pt idx="0">
                  <c:v>Information</c:v>
                </c:pt>
              </c:strCache>
            </c:strRef>
          </c:tx>
          <c:dLbls>
            <c:showVal val="1"/>
          </c:dLbls>
          <c:cat>
            <c:strRef>
              <c:f>'Sheet1 (2)'!$B$2:$F$2</c:f>
              <c:strCache>
                <c:ptCount val="5"/>
                <c:pt idx="0">
                  <c:v>Providence -Fall River-Warwick, RI-MA 
NECTA</c:v>
                </c:pt>
                <c:pt idx="1">
                  <c:v>Hartford-West Hartford-East Hartford, CT NECTA</c:v>
                </c:pt>
                <c:pt idx="2">
                  <c:v>New Haven, CT 
NECTA</c:v>
                </c:pt>
                <c:pt idx="3">
                  <c:v>Norwich-New London, CT-RI 
NECTA</c:v>
                </c:pt>
                <c:pt idx="4">
                  <c:v>Waterbury, CT 
NECTA</c:v>
                </c:pt>
              </c:strCache>
            </c:strRef>
          </c:cat>
          <c:val>
            <c:numRef>
              <c:f>'Sheet1 (2)'!$B$9:$F$9</c:f>
              <c:numCache>
                <c:formatCode>0.0</c:formatCode>
                <c:ptCount val="5"/>
                <c:pt idx="0">
                  <c:v>11.4</c:v>
                </c:pt>
                <c:pt idx="1">
                  <c:v>11.3</c:v>
                </c:pt>
                <c:pt idx="2">
                  <c:v>4.7</c:v>
                </c:pt>
                <c:pt idx="3">
                  <c:v>1.4</c:v>
                </c:pt>
                <c:pt idx="4">
                  <c:v>0.6</c:v>
                </c:pt>
              </c:numCache>
            </c:numRef>
          </c:val>
        </c:ser>
        <c:ser>
          <c:idx val="7"/>
          <c:order val="7"/>
          <c:tx>
            <c:strRef>
              <c:f>'Sheet1 (2)'!$A$10</c:f>
              <c:strCache>
                <c:ptCount val="1"/>
                <c:pt idx="0">
                  <c:v>Trade, transportation, 
and utilities</c:v>
                </c:pt>
              </c:strCache>
            </c:strRef>
          </c:tx>
          <c:dLbls>
            <c:showVal val="1"/>
          </c:dLbls>
          <c:cat>
            <c:strRef>
              <c:f>'Sheet1 (2)'!$B$2:$F$2</c:f>
              <c:strCache>
                <c:ptCount val="5"/>
                <c:pt idx="0">
                  <c:v>Providence -Fall River-Warwick, RI-MA 
NECTA</c:v>
                </c:pt>
                <c:pt idx="1">
                  <c:v>Hartford-West Hartford-East Hartford, CT NECTA</c:v>
                </c:pt>
                <c:pt idx="2">
                  <c:v>New Haven, CT 
NECTA</c:v>
                </c:pt>
                <c:pt idx="3">
                  <c:v>Norwich-New London, CT-RI 
NECTA</c:v>
                </c:pt>
                <c:pt idx="4">
                  <c:v>Waterbury, CT 
NECTA</c:v>
                </c:pt>
              </c:strCache>
            </c:strRef>
          </c:cat>
          <c:val>
            <c:numRef>
              <c:f>'Sheet1 (2)'!$B$10:$F$10</c:f>
              <c:numCache>
                <c:formatCode>0.0</c:formatCode>
                <c:ptCount val="5"/>
                <c:pt idx="0">
                  <c:v>94</c:v>
                </c:pt>
                <c:pt idx="1">
                  <c:v>86.6</c:v>
                </c:pt>
                <c:pt idx="2">
                  <c:v>48.4</c:v>
                </c:pt>
                <c:pt idx="3">
                  <c:v>22.6</c:v>
                </c:pt>
                <c:pt idx="4">
                  <c:v>12.4</c:v>
                </c:pt>
              </c:numCache>
            </c:numRef>
          </c:val>
        </c:ser>
        <c:ser>
          <c:idx val="8"/>
          <c:order val="8"/>
          <c:tx>
            <c:strRef>
              <c:f>'Sheet1 (2)'!$A$11</c:f>
              <c:strCache>
                <c:ptCount val="1"/>
                <c:pt idx="0">
                  <c:v>Manufacturing</c:v>
                </c:pt>
              </c:strCache>
            </c:strRef>
          </c:tx>
          <c:dLbls>
            <c:showVal val="1"/>
          </c:dLbls>
          <c:cat>
            <c:strRef>
              <c:f>'Sheet1 (2)'!$B$2:$F$2</c:f>
              <c:strCache>
                <c:ptCount val="5"/>
                <c:pt idx="0">
                  <c:v>Providence -Fall River-Warwick, RI-MA 
NECTA</c:v>
                </c:pt>
                <c:pt idx="1">
                  <c:v>Hartford-West Hartford-East Hartford, CT NECTA</c:v>
                </c:pt>
                <c:pt idx="2">
                  <c:v>New Haven, CT 
NECTA</c:v>
                </c:pt>
                <c:pt idx="3">
                  <c:v>Norwich-New London, CT-RI 
NECTA</c:v>
                </c:pt>
                <c:pt idx="4">
                  <c:v>Waterbury, CT 
NECTA</c:v>
                </c:pt>
              </c:strCache>
            </c:strRef>
          </c:cat>
          <c:val>
            <c:numRef>
              <c:f>'Sheet1 (2)'!$B$11:$F$11</c:f>
              <c:numCache>
                <c:formatCode>0.0</c:formatCode>
                <c:ptCount val="5"/>
                <c:pt idx="0">
                  <c:v>51.4</c:v>
                </c:pt>
                <c:pt idx="1">
                  <c:v>57.2</c:v>
                </c:pt>
                <c:pt idx="2">
                  <c:v>26.3</c:v>
                </c:pt>
                <c:pt idx="3">
                  <c:v>14.8</c:v>
                </c:pt>
                <c:pt idx="4">
                  <c:v>7.6</c:v>
                </c:pt>
              </c:numCache>
            </c:numRef>
          </c:val>
        </c:ser>
        <c:ser>
          <c:idx val="9"/>
          <c:order val="9"/>
          <c:tx>
            <c:strRef>
              <c:f>'Sheet1 (2)'!$A$12</c:f>
              <c:strCache>
                <c:ptCount val="1"/>
                <c:pt idx="0">
                  <c:v>Construction</c:v>
                </c:pt>
              </c:strCache>
            </c:strRef>
          </c:tx>
          <c:dLbls>
            <c:showVal val="1"/>
          </c:dLbls>
          <c:cat>
            <c:strRef>
              <c:f>'Sheet1 (2)'!$B$2:$F$2</c:f>
              <c:strCache>
                <c:ptCount val="5"/>
                <c:pt idx="0">
                  <c:v>Providence -Fall River-Warwick, RI-MA 
NECTA</c:v>
                </c:pt>
                <c:pt idx="1">
                  <c:v>Hartford-West Hartford-East Hartford, CT NECTA</c:v>
                </c:pt>
                <c:pt idx="2">
                  <c:v>New Haven, CT 
NECTA</c:v>
                </c:pt>
                <c:pt idx="3">
                  <c:v>Norwich-New London, CT-RI 
NECTA</c:v>
                </c:pt>
                <c:pt idx="4">
                  <c:v>Waterbury, CT 
NECTA</c:v>
                </c:pt>
              </c:strCache>
            </c:strRef>
          </c:cat>
          <c:val>
            <c:numRef>
              <c:f>'Sheet1 (2)'!$B$12:$F$12</c:f>
              <c:numCache>
                <c:formatCode>0.0</c:formatCode>
                <c:ptCount val="5"/>
                <c:pt idx="0">
                  <c:v>19.100000000000001</c:v>
                </c:pt>
              </c:numCache>
            </c:numRef>
          </c:val>
        </c:ser>
        <c:ser>
          <c:idx val="10"/>
          <c:order val="10"/>
          <c:tx>
            <c:strRef>
              <c:f>'Sheet1 (2)'!$A$13</c:f>
              <c:strCache>
                <c:ptCount val="1"/>
                <c:pt idx="0">
                  <c:v>Mining, logging, 
and construction</c:v>
                </c:pt>
              </c:strCache>
            </c:strRef>
          </c:tx>
          <c:dLbls>
            <c:showVal val="1"/>
          </c:dLbls>
          <c:cat>
            <c:strRef>
              <c:f>'Sheet1 (2)'!$B$2:$F$2</c:f>
              <c:strCache>
                <c:ptCount val="5"/>
                <c:pt idx="0">
                  <c:v>Providence -Fall River-Warwick, RI-MA 
NECTA</c:v>
                </c:pt>
                <c:pt idx="1">
                  <c:v>Hartford-West Hartford-East Hartford, CT NECTA</c:v>
                </c:pt>
                <c:pt idx="2">
                  <c:v>New Haven, CT 
NECTA</c:v>
                </c:pt>
                <c:pt idx="3">
                  <c:v>Norwich-New London, CT-RI 
NECTA</c:v>
                </c:pt>
                <c:pt idx="4">
                  <c:v>Waterbury, CT 
NECTA</c:v>
                </c:pt>
              </c:strCache>
            </c:strRef>
          </c:cat>
          <c:val>
            <c:numRef>
              <c:f>'Sheet1 (2)'!$B$13:$F$13</c:f>
              <c:numCache>
                <c:formatCode>0.0</c:formatCode>
                <c:ptCount val="5"/>
                <c:pt idx="1">
                  <c:v>17</c:v>
                </c:pt>
                <c:pt idx="2">
                  <c:v>9</c:v>
                </c:pt>
                <c:pt idx="3">
                  <c:v>3.7</c:v>
                </c:pt>
                <c:pt idx="4">
                  <c:v>2.1</c:v>
                </c:pt>
              </c:numCache>
            </c:numRef>
          </c:val>
        </c:ser>
        <c:ser>
          <c:idx val="11"/>
          <c:order val="11"/>
          <c:tx>
            <c:strRef>
              <c:f>'Sheet1 (2)'!$A$14</c:f>
              <c:strCache>
                <c:ptCount val="1"/>
                <c:pt idx="0">
                  <c:v>Mining and logging</c:v>
                </c:pt>
              </c:strCache>
            </c:strRef>
          </c:tx>
          <c:dLbls>
            <c:showVal val="1"/>
          </c:dLbls>
          <c:cat>
            <c:strRef>
              <c:f>'Sheet1 (2)'!$B$2:$F$2</c:f>
              <c:strCache>
                <c:ptCount val="5"/>
                <c:pt idx="0">
                  <c:v>Providence -Fall River-Warwick, RI-MA 
NECTA</c:v>
                </c:pt>
                <c:pt idx="1">
                  <c:v>Hartford-West Hartford-East Hartford, CT NECTA</c:v>
                </c:pt>
                <c:pt idx="2">
                  <c:v>New Haven, CT 
NECTA</c:v>
                </c:pt>
                <c:pt idx="3">
                  <c:v>Norwich-New London, CT-RI 
NECTA</c:v>
                </c:pt>
                <c:pt idx="4">
                  <c:v>Waterbury, CT 
NECTA</c:v>
                </c:pt>
              </c:strCache>
            </c:strRef>
          </c:cat>
          <c:val>
            <c:numRef>
              <c:f>'Sheet1 (2)'!$B$14:$F$14</c:f>
              <c:numCache>
                <c:formatCode>0.0</c:formatCode>
                <c:ptCount val="5"/>
                <c:pt idx="0">
                  <c:v>0.2</c:v>
                </c:pt>
              </c:numCache>
            </c:numRef>
          </c:val>
        </c:ser>
        <c:gapWidth val="50"/>
        <c:overlap val="100"/>
        <c:axId val="112595328"/>
        <c:axId val="112596864"/>
      </c:barChart>
      <c:catAx>
        <c:axId val="112595328"/>
        <c:scaling>
          <c:orientation val="minMax"/>
        </c:scaling>
        <c:axPos val="b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12596864"/>
        <c:crosses val="autoZero"/>
        <c:auto val="1"/>
        <c:lblAlgn val="ctr"/>
        <c:lblOffset val="100"/>
      </c:catAx>
      <c:valAx>
        <c:axId val="11259686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Employment (in thousands)</a:t>
                </a:r>
              </a:p>
            </c:rich>
          </c:tx>
        </c:title>
        <c:numFmt formatCode="0" sourceLinked="0"/>
        <c:tickLblPos val="nextTo"/>
        <c:crossAx val="112595328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1.37741046831956E-2"/>
          <c:y val="7.4250622518339082E-2"/>
          <c:w val="0.25373401155434083"/>
          <c:h val="0.76175516521973241"/>
        </c:manualLayout>
      </c:layout>
      <c:txPr>
        <a:bodyPr/>
        <a:lstStyle/>
        <a:p>
          <a:pPr>
            <a:defRPr sz="900"/>
          </a:pPr>
          <a:endParaRPr lang="en-US"/>
        </a:p>
      </c:txPr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8837425796981988"/>
          <c:y val="2.5700277048702251E-2"/>
          <c:w val="0.78637321677765459"/>
          <c:h val="0.90402348744868455"/>
        </c:manualLayout>
      </c:layout>
      <c:barChart>
        <c:barDir val="col"/>
        <c:grouping val="stacked"/>
        <c:ser>
          <c:idx val="0"/>
          <c:order val="0"/>
          <c:tx>
            <c:strRef>
              <c:f>'Sheet1 (3)'!$A$3</c:f>
              <c:strCache>
                <c:ptCount val="1"/>
                <c:pt idx="0">
                  <c:v>Mining and logging</c:v>
                </c:pt>
              </c:strCache>
            </c:strRef>
          </c:tx>
          <c:cat>
            <c:strRef>
              <c:f>'Sheet1 (3)'!$B$2:$B$2</c:f>
              <c:strCache>
                <c:ptCount val="1"/>
                <c:pt idx="0">
                  <c:v>New York-Northern New Jersey-Long Island, NY-NJ-PA</c:v>
                </c:pt>
              </c:strCache>
            </c:strRef>
          </c:cat>
          <c:val>
            <c:numRef>
              <c:f>'Sheet1 (3)'!$B$3:$B$3</c:f>
              <c:numCache>
                <c:formatCode>0.0</c:formatCode>
                <c:ptCount val="1"/>
              </c:numCache>
            </c:numRef>
          </c:val>
        </c:ser>
        <c:ser>
          <c:idx val="1"/>
          <c:order val="1"/>
          <c:tx>
            <c:strRef>
              <c:f>'Sheet1 (3)'!$A$4</c:f>
              <c:strCache>
                <c:ptCount val="1"/>
                <c:pt idx="0">
                  <c:v>Mining, logging, and construction</c:v>
                </c:pt>
              </c:strCache>
            </c:strRef>
          </c:tx>
          <c:dLbls>
            <c:dLbl>
              <c:idx val="0"/>
              <c:tx>
                <c:rich>
                  <a:bodyPr/>
                  <a:lstStyle/>
                  <a:p>
                    <a:r>
                      <a:rPr lang="en-US" sz="800"/>
                      <a:t>M</a:t>
                    </a:r>
                    <a:r>
                      <a:rPr lang="en-US"/>
                      <a:t>ining, logging, &amp; construction, 297.1</a:t>
                    </a:r>
                  </a:p>
                </c:rich>
              </c:tx>
              <c:showVal val="1"/>
              <c:showSerName val="1"/>
            </c:dLbl>
            <c:txPr>
              <a:bodyPr rot="0" anchor="t" anchorCtr="0"/>
              <a:lstStyle/>
              <a:p>
                <a:pPr>
                  <a:defRPr sz="800"/>
                </a:pPr>
                <a:endParaRPr lang="en-US"/>
              </a:p>
            </c:txPr>
            <c:showVal val="1"/>
            <c:showSerName val="1"/>
          </c:dLbls>
          <c:cat>
            <c:strRef>
              <c:f>'Sheet1 (3)'!$B$2:$B$2</c:f>
              <c:strCache>
                <c:ptCount val="1"/>
                <c:pt idx="0">
                  <c:v>New York-Northern New Jersey-Long Island, NY-NJ-PA</c:v>
                </c:pt>
              </c:strCache>
            </c:strRef>
          </c:cat>
          <c:val>
            <c:numRef>
              <c:f>'Sheet1 (3)'!$B$4:$B$4</c:f>
              <c:numCache>
                <c:formatCode>0.0</c:formatCode>
                <c:ptCount val="1"/>
                <c:pt idx="0">
                  <c:v>297.10000000000002</c:v>
                </c:pt>
              </c:numCache>
            </c:numRef>
          </c:val>
        </c:ser>
        <c:ser>
          <c:idx val="2"/>
          <c:order val="2"/>
          <c:tx>
            <c:strRef>
              <c:f>'Sheet1 (3)'!$A$5</c:f>
              <c:strCache>
                <c:ptCount val="1"/>
                <c:pt idx="0">
                  <c:v>Construction</c:v>
                </c:pt>
              </c:strCache>
            </c:strRef>
          </c:tx>
          <c:cat>
            <c:strRef>
              <c:f>'Sheet1 (3)'!$B$2:$B$2</c:f>
              <c:strCache>
                <c:ptCount val="1"/>
                <c:pt idx="0">
                  <c:v>New York-Northern New Jersey-Long Island, NY-NJ-PA</c:v>
                </c:pt>
              </c:strCache>
            </c:strRef>
          </c:cat>
          <c:val>
            <c:numRef>
              <c:f>'Sheet1 (3)'!$B$5:$B$5</c:f>
              <c:numCache>
                <c:formatCode>0.0</c:formatCode>
                <c:ptCount val="1"/>
              </c:numCache>
            </c:numRef>
          </c:val>
        </c:ser>
        <c:ser>
          <c:idx val="3"/>
          <c:order val="3"/>
          <c:tx>
            <c:strRef>
              <c:f>'Sheet1 (3)'!$A$6</c:f>
              <c:strCache>
                <c:ptCount val="1"/>
                <c:pt idx="0">
                  <c:v>Manufacturing</c:v>
                </c:pt>
              </c:strCache>
            </c:strRef>
          </c:tx>
          <c:dLbls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showVal val="1"/>
            <c:showSerName val="1"/>
          </c:dLbls>
          <c:cat>
            <c:strRef>
              <c:f>'Sheet1 (3)'!$B$2:$B$2</c:f>
              <c:strCache>
                <c:ptCount val="1"/>
                <c:pt idx="0">
                  <c:v>New York-Northern New Jersey-Long Island, NY-NJ-PA</c:v>
                </c:pt>
              </c:strCache>
            </c:strRef>
          </c:cat>
          <c:val>
            <c:numRef>
              <c:f>'Sheet1 (3)'!$B$6:$B$6</c:f>
              <c:numCache>
                <c:formatCode>0.0</c:formatCode>
                <c:ptCount val="1"/>
                <c:pt idx="0">
                  <c:v>362.3</c:v>
                </c:pt>
              </c:numCache>
            </c:numRef>
          </c:val>
        </c:ser>
        <c:ser>
          <c:idx val="4"/>
          <c:order val="4"/>
          <c:tx>
            <c:strRef>
              <c:f>'Sheet1 (3)'!$A$7</c:f>
              <c:strCache>
                <c:ptCount val="1"/>
                <c:pt idx="0">
                  <c:v>Trade, transportation, and utilities</c:v>
                </c:pt>
              </c:strCache>
            </c:strRef>
          </c:tx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Trade, transportation, and utilities, </a:t>
                    </a:r>
                  </a:p>
                  <a:p>
                    <a:r>
                      <a:rPr lang="en-US"/>
                      <a:t>1,554.9</a:t>
                    </a:r>
                  </a:p>
                </c:rich>
              </c:tx>
              <c:showVal val="1"/>
              <c:showSerName val="1"/>
            </c:dLbl>
            <c:numFmt formatCode="#,##0.0" sourceLinked="0"/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showVal val="1"/>
            <c:showSerName val="1"/>
          </c:dLbls>
          <c:cat>
            <c:strRef>
              <c:f>'Sheet1 (3)'!$B$2:$B$2</c:f>
              <c:strCache>
                <c:ptCount val="1"/>
                <c:pt idx="0">
                  <c:v>New York-Northern New Jersey-Long Island, NY-NJ-PA</c:v>
                </c:pt>
              </c:strCache>
            </c:strRef>
          </c:cat>
          <c:val>
            <c:numRef>
              <c:f>'Sheet1 (3)'!$B$7:$B$7</c:f>
              <c:numCache>
                <c:formatCode>0.0</c:formatCode>
                <c:ptCount val="1"/>
                <c:pt idx="0">
                  <c:v>1554.9</c:v>
                </c:pt>
              </c:numCache>
            </c:numRef>
          </c:val>
        </c:ser>
        <c:ser>
          <c:idx val="5"/>
          <c:order val="5"/>
          <c:tx>
            <c:strRef>
              <c:f>'Sheet1 (3)'!$A$8</c:f>
              <c:strCache>
                <c:ptCount val="1"/>
                <c:pt idx="0">
                  <c:v>Information</c:v>
                </c:pt>
              </c:strCache>
            </c:strRef>
          </c:tx>
          <c:dLbls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showVal val="1"/>
            <c:showSerName val="1"/>
          </c:dLbls>
          <c:cat>
            <c:strRef>
              <c:f>'Sheet1 (3)'!$B$2:$B$2</c:f>
              <c:strCache>
                <c:ptCount val="1"/>
                <c:pt idx="0">
                  <c:v>New York-Northern New Jersey-Long Island, NY-NJ-PA</c:v>
                </c:pt>
              </c:strCache>
            </c:strRef>
          </c:cat>
          <c:val>
            <c:numRef>
              <c:f>'Sheet1 (3)'!$B$8:$B$8</c:f>
              <c:numCache>
                <c:formatCode>0.0</c:formatCode>
                <c:ptCount val="1"/>
                <c:pt idx="0">
                  <c:v>269.10000000000002</c:v>
                </c:pt>
              </c:numCache>
            </c:numRef>
          </c:val>
        </c:ser>
        <c:ser>
          <c:idx val="6"/>
          <c:order val="6"/>
          <c:tx>
            <c:strRef>
              <c:f>'Sheet1 (3)'!$A$9</c:f>
              <c:strCache>
                <c:ptCount val="1"/>
                <c:pt idx="0">
                  <c:v>Financial activities</c:v>
                </c:pt>
              </c:strCache>
            </c:strRef>
          </c:tx>
          <c:dLbls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showVal val="1"/>
            <c:showSerName val="1"/>
          </c:dLbls>
          <c:cat>
            <c:strRef>
              <c:f>'Sheet1 (3)'!$B$2:$B$2</c:f>
              <c:strCache>
                <c:ptCount val="1"/>
                <c:pt idx="0">
                  <c:v>New York-Northern New Jersey-Long Island, NY-NJ-PA</c:v>
                </c:pt>
              </c:strCache>
            </c:strRef>
          </c:cat>
          <c:val>
            <c:numRef>
              <c:f>'Sheet1 (3)'!$B$9:$B$9</c:f>
              <c:numCache>
                <c:formatCode>0.0</c:formatCode>
                <c:ptCount val="1"/>
                <c:pt idx="0">
                  <c:v>738.9</c:v>
                </c:pt>
              </c:numCache>
            </c:numRef>
          </c:val>
        </c:ser>
        <c:ser>
          <c:idx val="7"/>
          <c:order val="7"/>
          <c:tx>
            <c:strRef>
              <c:f>'Sheet1 (3)'!$A$10</c:f>
              <c:strCache>
                <c:ptCount val="1"/>
                <c:pt idx="0">
                  <c:v>Professional and business services</c:v>
                </c:pt>
              </c:strCache>
            </c:strRef>
          </c:tx>
          <c:dLbls>
            <c:numFmt formatCode="#,##0.0" sourceLinked="0"/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showVal val="1"/>
            <c:showSerName val="1"/>
          </c:dLbls>
          <c:cat>
            <c:strRef>
              <c:f>'Sheet1 (3)'!$B$2:$B$2</c:f>
              <c:strCache>
                <c:ptCount val="1"/>
                <c:pt idx="0">
                  <c:v>New York-Northern New Jersey-Long Island, NY-NJ-PA</c:v>
                </c:pt>
              </c:strCache>
            </c:strRef>
          </c:cat>
          <c:val>
            <c:numRef>
              <c:f>'Sheet1 (3)'!$B$10:$B$10</c:f>
              <c:numCache>
                <c:formatCode>0.0</c:formatCode>
                <c:ptCount val="1"/>
                <c:pt idx="0">
                  <c:v>1301.9000000000001</c:v>
                </c:pt>
              </c:numCache>
            </c:numRef>
          </c:val>
        </c:ser>
        <c:ser>
          <c:idx val="8"/>
          <c:order val="8"/>
          <c:tx>
            <c:strRef>
              <c:f>'Sheet1 (3)'!$A$11</c:f>
              <c:strCache>
                <c:ptCount val="1"/>
                <c:pt idx="0">
                  <c:v>Education and health services</c:v>
                </c:pt>
              </c:strCache>
            </c:strRef>
          </c:tx>
          <c:dLbls>
            <c:dLbl>
              <c:idx val="0"/>
              <c:tx>
                <c:rich>
                  <a:bodyPr/>
                  <a:lstStyle/>
                  <a:p>
                    <a:pPr>
                      <a:defRPr sz="900"/>
                    </a:pPr>
                    <a:r>
                      <a:rPr lang="en-US"/>
                      <a:t>Education and health services, </a:t>
                    </a:r>
                  </a:p>
                  <a:p>
                    <a:pPr>
                      <a:defRPr sz="900"/>
                    </a:pPr>
                    <a:r>
                      <a:rPr lang="en-US"/>
                      <a:t>1,549.0</a:t>
                    </a:r>
                  </a:p>
                </c:rich>
              </c:tx>
              <c:numFmt formatCode="#,##0.0" sourceLinked="0"/>
              <c:spPr/>
              <c:showVal val="1"/>
              <c:showSerName val="1"/>
            </c:dLbl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showVal val="1"/>
            <c:showSerName val="1"/>
          </c:dLbls>
          <c:cat>
            <c:strRef>
              <c:f>'Sheet1 (3)'!$B$2:$B$2</c:f>
              <c:strCache>
                <c:ptCount val="1"/>
                <c:pt idx="0">
                  <c:v>New York-Northern New Jersey-Long Island, NY-NJ-PA</c:v>
                </c:pt>
              </c:strCache>
            </c:strRef>
          </c:cat>
          <c:val>
            <c:numRef>
              <c:f>'Sheet1 (3)'!$B$11:$B$11</c:f>
              <c:numCache>
                <c:formatCode>0.0</c:formatCode>
                <c:ptCount val="1"/>
                <c:pt idx="0">
                  <c:v>1549</c:v>
                </c:pt>
              </c:numCache>
            </c:numRef>
          </c:val>
        </c:ser>
        <c:ser>
          <c:idx val="9"/>
          <c:order val="9"/>
          <c:tx>
            <c:strRef>
              <c:f>'Sheet1 (3)'!$A$12</c:f>
              <c:strCache>
                <c:ptCount val="1"/>
                <c:pt idx="0">
                  <c:v>Leisure and hospitality</c:v>
                </c:pt>
              </c:strCache>
            </c:strRef>
          </c:tx>
          <c:dLbls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showVal val="1"/>
            <c:showSerName val="1"/>
          </c:dLbls>
          <c:cat>
            <c:strRef>
              <c:f>'Sheet1 (3)'!$B$2:$B$2</c:f>
              <c:strCache>
                <c:ptCount val="1"/>
                <c:pt idx="0">
                  <c:v>New York-Northern New Jersey-Long Island, NY-NJ-PA</c:v>
                </c:pt>
              </c:strCache>
            </c:strRef>
          </c:cat>
          <c:val>
            <c:numRef>
              <c:f>'Sheet1 (3)'!$B$12:$B$12</c:f>
              <c:numCache>
                <c:formatCode>0.0</c:formatCode>
                <c:ptCount val="1"/>
                <c:pt idx="0">
                  <c:v>708.6</c:v>
                </c:pt>
              </c:numCache>
            </c:numRef>
          </c:val>
        </c:ser>
        <c:ser>
          <c:idx val="10"/>
          <c:order val="10"/>
          <c:tx>
            <c:strRef>
              <c:f>'Sheet1 (3)'!$A$13</c:f>
              <c:strCache>
                <c:ptCount val="1"/>
                <c:pt idx="0">
                  <c:v>Other services</c:v>
                </c:pt>
              </c:strCache>
            </c:strRef>
          </c:tx>
          <c:dLbls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showVal val="1"/>
            <c:showSerName val="1"/>
          </c:dLbls>
          <c:cat>
            <c:strRef>
              <c:f>'Sheet1 (3)'!$B$2:$B$2</c:f>
              <c:strCache>
                <c:ptCount val="1"/>
                <c:pt idx="0">
                  <c:v>New York-Northern New Jersey-Long Island, NY-NJ-PA</c:v>
                </c:pt>
              </c:strCache>
            </c:strRef>
          </c:cat>
          <c:val>
            <c:numRef>
              <c:f>'Sheet1 (3)'!$B$13:$B$13</c:f>
              <c:numCache>
                <c:formatCode>0.0</c:formatCode>
                <c:ptCount val="1"/>
                <c:pt idx="0">
                  <c:v>363.3</c:v>
                </c:pt>
              </c:numCache>
            </c:numRef>
          </c:val>
        </c:ser>
        <c:ser>
          <c:idx val="11"/>
          <c:order val="11"/>
          <c:tx>
            <c:strRef>
              <c:f>'Sheet1 (3)'!$A$14</c:f>
              <c:strCache>
                <c:ptCount val="1"/>
                <c:pt idx="0">
                  <c:v>Government</c:v>
                </c:pt>
              </c:strCache>
            </c:strRef>
          </c:tx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Government, </a:t>
                    </a:r>
                  </a:p>
                  <a:p>
                    <a:r>
                      <a:rPr lang="en-US"/>
                      <a:t>1,258.8</a:t>
                    </a:r>
                  </a:p>
                </c:rich>
              </c:tx>
              <c:showVal val="1"/>
              <c:showSerName val="1"/>
            </c:dLbl>
            <c:numFmt formatCode="#,##0.0" sourceLinked="0"/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showVal val="1"/>
            <c:showSerName val="1"/>
          </c:dLbls>
          <c:cat>
            <c:strRef>
              <c:f>'Sheet1 (3)'!$B$2:$B$2</c:f>
              <c:strCache>
                <c:ptCount val="1"/>
                <c:pt idx="0">
                  <c:v>New York-Northern New Jersey-Long Island, NY-NJ-PA</c:v>
                </c:pt>
              </c:strCache>
            </c:strRef>
          </c:cat>
          <c:val>
            <c:numRef>
              <c:f>'Sheet1 (3)'!$B$14:$B$14</c:f>
              <c:numCache>
                <c:formatCode>0.0</c:formatCode>
                <c:ptCount val="1"/>
                <c:pt idx="0">
                  <c:v>1258.8</c:v>
                </c:pt>
              </c:numCache>
            </c:numRef>
          </c:val>
        </c:ser>
        <c:gapWidth val="215"/>
        <c:overlap val="100"/>
        <c:axId val="123210752"/>
        <c:axId val="123388672"/>
      </c:barChart>
      <c:catAx>
        <c:axId val="123210752"/>
        <c:scaling>
          <c:orientation val="minMax"/>
        </c:scaling>
        <c:axPos val="b"/>
        <c:tickLblPos val="nextTo"/>
        <c:crossAx val="123388672"/>
        <c:crosses val="autoZero"/>
        <c:auto val="1"/>
        <c:lblAlgn val="ctr"/>
        <c:lblOffset val="100"/>
      </c:catAx>
      <c:valAx>
        <c:axId val="123388672"/>
        <c:scaling>
          <c:orientation val="minMax"/>
        </c:scaling>
        <c:axPos val="l"/>
        <c:majorGridlines>
          <c:spPr>
            <a:ln>
              <a:solidFill>
                <a:sysClr val="window" lastClr="FFFFFF">
                  <a:lumMod val="9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Employment (in thousands)</a:t>
                </a:r>
              </a:p>
            </c:rich>
          </c:tx>
        </c:title>
        <c:numFmt formatCode="#,##0" sourceLinked="0"/>
        <c:tickLblPos val="nextTo"/>
        <c:crossAx val="123210752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54719528860545341"/>
          <c:y val="0.15277650189559641"/>
          <c:w val="0.40427973362833775"/>
          <c:h val="0.75564049285506019"/>
        </c:manualLayout>
      </c:layout>
      <c:barChart>
        <c:barDir val="bar"/>
        <c:grouping val="clustered"/>
        <c:ser>
          <c:idx val="0"/>
          <c:order val="0"/>
          <c:tx>
            <c:strRef>
              <c:f>'Sheet1 (4)'!$C$1</c:f>
              <c:strCache>
                <c:ptCount val="1"/>
                <c:pt idx="0">
                  <c:v>Total nonfarm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dLbls>
            <c:numFmt formatCode="#,##0" sourceLinked="0"/>
            <c:showVal val="1"/>
          </c:dLbls>
          <c:cat>
            <c:multiLvlStrRef>
              <c:f>'Sheet1 (4)'!$A$2:$B$13</c:f>
              <c:multiLvlStrCache>
                <c:ptCount val="10"/>
                <c:lvl>
                  <c:pt idx="0">
                    <c:v>Waterbury, CT</c:v>
                  </c:pt>
                  <c:pt idx="1">
                    <c:v>Norwich-New London, CT-RI</c:v>
                  </c:pt>
                  <c:pt idx="2">
                    <c:v>New Haven, CT</c:v>
                  </c:pt>
                  <c:pt idx="3">
                    <c:v>Bridgeport-Stamford-Norwalk, CT</c:v>
                  </c:pt>
                  <c:pt idx="4">
                    <c:v>Hartford-West Hartford-East Hartford, CT</c:v>
                  </c:pt>
                  <c:pt idx="5">
                    <c:v>Newark-Union, NJ-PA</c:v>
                  </c:pt>
                  <c:pt idx="6">
                    <c:v>Edison-New Brunswick, NJ</c:v>
                  </c:pt>
                  <c:pt idx="7">
                    <c:v>Nassau-Suffolk, NY</c:v>
                  </c:pt>
                  <c:pt idx="8">
                    <c:v>New York-White Plains-Wayne, NY-NJ</c:v>
                  </c:pt>
                  <c:pt idx="9">
                    <c:v>Atlantic City-Hammonton, NJ</c:v>
                  </c:pt>
                </c:lvl>
                <c:lvl>
                  <c:pt idx="0">
                    <c:v>New England City and Town Area</c:v>
                  </c:pt>
                  <c:pt idx="5">
                    <c:v>Metropolitan Division within New York-Northern New Jersey-Long Island, NY-NJ-PA MSA</c:v>
                  </c:pt>
                  <c:pt idx="9">
                    <c:v>MSA</c:v>
                  </c:pt>
                </c:lvl>
              </c:multiLvlStrCache>
            </c:multiLvlStrRef>
          </c:cat>
          <c:val>
            <c:numRef>
              <c:f>'Sheet1 (4)'!$C$2:$C$11</c:f>
              <c:numCache>
                <c:formatCode>General</c:formatCode>
                <c:ptCount val="10"/>
                <c:pt idx="0">
                  <c:v>62200</c:v>
                </c:pt>
                <c:pt idx="1">
                  <c:v>128600</c:v>
                </c:pt>
                <c:pt idx="2">
                  <c:v>267100</c:v>
                </c:pt>
                <c:pt idx="3">
                  <c:v>399100</c:v>
                </c:pt>
                <c:pt idx="4">
                  <c:v>538900</c:v>
                </c:pt>
                <c:pt idx="5">
                  <c:v>965500</c:v>
                </c:pt>
                <c:pt idx="6">
                  <c:v>980600</c:v>
                </c:pt>
                <c:pt idx="7">
                  <c:v>1239300</c:v>
                </c:pt>
                <c:pt idx="8">
                  <c:v>5218600</c:v>
                </c:pt>
                <c:pt idx="9">
                  <c:v>135400</c:v>
                </c:pt>
              </c:numCache>
            </c:numRef>
          </c:val>
        </c:ser>
        <c:gapWidth val="50"/>
        <c:axId val="144843520"/>
        <c:axId val="144845056"/>
      </c:barChart>
      <c:catAx>
        <c:axId val="144843520"/>
        <c:scaling>
          <c:orientation val="minMax"/>
        </c:scaling>
        <c:axPos val="l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44845056"/>
        <c:crosses val="autoZero"/>
        <c:auto val="1"/>
        <c:lblAlgn val="ctr"/>
        <c:lblOffset val="100"/>
      </c:catAx>
      <c:valAx>
        <c:axId val="144845056"/>
        <c:scaling>
          <c:orientation val="minMax"/>
        </c:scaling>
        <c:axPos val="b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Employment</a:t>
                </a:r>
              </a:p>
            </c:rich>
          </c:tx>
          <c:layout/>
        </c:title>
        <c:numFmt formatCode="#,##0" sourceLinked="0"/>
        <c:tickLblPos val="nextTo"/>
        <c:crossAx val="144843520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666750</xdr:colOff>
      <xdr:row>30</xdr:row>
      <xdr:rowOff>57150</xdr:rowOff>
    </xdr:from>
    <xdr:to>
      <xdr:col>11</xdr:col>
      <xdr:colOff>7620</xdr:colOff>
      <xdr:row>61</xdr:row>
      <xdr:rowOff>95250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0.00689</cdr:x>
      <cdr:y>0.96299</cdr:y>
    </cdr:from>
    <cdr:to>
      <cdr:x>0.45799</cdr:x>
      <cdr:y>0.99147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8100" y="5283361"/>
          <a:ext cx="2495550" cy="1562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900"/>
            <a:t>Source: U.S.</a:t>
          </a:r>
          <a:r>
            <a:rPr lang="en-US" sz="900" baseline="0"/>
            <a:t> Bureau of Labor Statistics</a:t>
          </a:r>
          <a:endParaRPr lang="en-US" sz="900"/>
        </a:p>
      </cdr:txBody>
    </cdr:sp>
  </cdr:relSizeAnchor>
  <cdr:relSizeAnchor xmlns:cdr="http://schemas.openxmlformats.org/drawingml/2006/chartDrawing">
    <cdr:from>
      <cdr:x>0.0155</cdr:x>
      <cdr:y>0.00413</cdr:y>
    </cdr:from>
    <cdr:to>
      <cdr:x>0.99174</cdr:x>
      <cdr:y>0.12847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85725" y="22666"/>
          <a:ext cx="5400675" cy="6821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200" b="1"/>
            <a:t>Percent</a:t>
          </a:r>
          <a:r>
            <a:rPr lang="en-US" sz="1200" b="1" baseline="0"/>
            <a:t> distribution of total nonfarm employment, by major industry, </a:t>
          </a:r>
          <a:r>
            <a:rPr lang="en-US" sz="1200" b="1" baseline="0">
              <a:latin typeface="+mn-lt"/>
              <a:ea typeface="+mn-ea"/>
              <a:cs typeface="+mn-cs"/>
            </a:rPr>
            <a:t>metropolitan areas and divisions declared major disaster areas after Hurricane Sandy, not seasonally adjusted, 2011 annual average</a:t>
          </a:r>
          <a:r>
            <a:rPr lang="en-US" sz="1200" b="1" baseline="0"/>
            <a:t> </a:t>
          </a:r>
          <a:endParaRPr lang="en-US" sz="1200" b="1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142875</xdr:colOff>
      <xdr:row>1</xdr:row>
      <xdr:rowOff>1190625</xdr:rowOff>
    </xdr:from>
    <xdr:to>
      <xdr:col>20</xdr:col>
      <xdr:colOff>188595</xdr:colOff>
      <xdr:row>31</xdr:row>
      <xdr:rowOff>142875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1066800</xdr:colOff>
      <xdr:row>2</xdr:row>
      <xdr:rowOff>57150</xdr:rowOff>
    </xdr:from>
    <xdr:to>
      <xdr:col>10</xdr:col>
      <xdr:colOff>198120</xdr:colOff>
      <xdr:row>33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285750</xdr:colOff>
      <xdr:row>5</xdr:row>
      <xdr:rowOff>76200</xdr:rowOff>
    </xdr:from>
    <xdr:to>
      <xdr:col>10</xdr:col>
      <xdr:colOff>321945</xdr:colOff>
      <xdr:row>28</xdr:row>
      <xdr:rowOff>152400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0.0155</cdr:x>
      <cdr:y>0.01042</cdr:y>
    </cdr:from>
    <cdr:to>
      <cdr:x>0.99346</cdr:x>
      <cdr:y>0.14029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5748" y="55182"/>
          <a:ext cx="5410192" cy="6877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200" b="1"/>
            <a:t>Total nonfarm employment,</a:t>
          </a:r>
          <a:r>
            <a:rPr lang="en-US" sz="1200" b="1" baseline="0"/>
            <a:t> metropolitan areas and divisions declared major disaster areas after Hurricane Sandy, not seasonally adjusted,</a:t>
          </a:r>
        </a:p>
        <a:p xmlns:a="http://schemas.openxmlformats.org/drawingml/2006/main">
          <a:pPr algn="ctr"/>
          <a:r>
            <a:rPr lang="en-US" sz="1200" b="1" baseline="0"/>
            <a:t>2011 annual average</a:t>
          </a:r>
          <a:endParaRPr lang="en-US" sz="1200" b="1"/>
        </a:p>
      </cdr:txBody>
    </cdr:sp>
  </cdr:relSizeAnchor>
  <cdr:relSizeAnchor xmlns:cdr="http://schemas.openxmlformats.org/drawingml/2006/chartDrawing">
    <cdr:from>
      <cdr:x>0.02583</cdr:x>
      <cdr:y>0.95486</cdr:y>
    </cdr:from>
    <cdr:to>
      <cdr:x>0.19112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42875" y="5238750"/>
          <a:ext cx="91440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900"/>
            <a:t>Source:  U.S. Bureau of Labor Statistics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28"/>
  <sheetViews>
    <sheetView tabSelected="1" topLeftCell="A28" workbookViewId="0">
      <selection activeCell="B32" sqref="B32"/>
    </sheetView>
  </sheetViews>
  <sheetFormatPr defaultRowHeight="15"/>
  <cols>
    <col min="2" max="2" width="32.140625" customWidth="1"/>
    <col min="3" max="3" width="22.85546875" customWidth="1"/>
    <col min="4" max="4" width="17.28515625" customWidth="1"/>
    <col min="5" max="5" width="20.7109375" customWidth="1"/>
  </cols>
  <sheetData>
    <row r="2" spans="2:12" s="1" customFormat="1" ht="105">
      <c r="C2" s="1" t="s">
        <v>13</v>
      </c>
      <c r="D2" s="1" t="s">
        <v>14</v>
      </c>
      <c r="E2" s="1" t="s">
        <v>15</v>
      </c>
      <c r="F2" s="1" t="s">
        <v>16</v>
      </c>
      <c r="G2" s="1" t="s">
        <v>17</v>
      </c>
      <c r="H2" s="1" t="s">
        <v>18</v>
      </c>
      <c r="I2" s="1" t="s">
        <v>19</v>
      </c>
      <c r="J2" s="1" t="s">
        <v>20</v>
      </c>
      <c r="K2" s="1" t="s">
        <v>21</v>
      </c>
      <c r="L2" s="1" t="s">
        <v>22</v>
      </c>
    </row>
    <row r="3" spans="2:12">
      <c r="B3" t="s">
        <v>0</v>
      </c>
      <c r="L3">
        <v>0.2</v>
      </c>
    </row>
    <row r="4" spans="2:12">
      <c r="B4" t="s">
        <v>1</v>
      </c>
      <c r="C4">
        <v>297.10000000000002</v>
      </c>
      <c r="D4">
        <v>60.3</v>
      </c>
      <c r="E4">
        <v>168.2</v>
      </c>
      <c r="F4">
        <v>33.299999999999997</v>
      </c>
      <c r="G4">
        <v>11</v>
      </c>
      <c r="H4">
        <v>17</v>
      </c>
      <c r="I4">
        <v>9</v>
      </c>
      <c r="J4">
        <v>3.7</v>
      </c>
      <c r="K4">
        <v>2.1</v>
      </c>
    </row>
    <row r="5" spans="2:12">
      <c r="B5" t="s">
        <v>2</v>
      </c>
      <c r="L5">
        <v>19.100000000000001</v>
      </c>
    </row>
    <row r="6" spans="2:12">
      <c r="B6" t="s">
        <v>3</v>
      </c>
      <c r="C6">
        <v>362.3</v>
      </c>
      <c r="D6">
        <v>72.8</v>
      </c>
      <c r="E6">
        <v>161.80000000000001</v>
      </c>
      <c r="F6">
        <v>68</v>
      </c>
      <c r="G6">
        <v>35.4</v>
      </c>
      <c r="H6">
        <v>57.2</v>
      </c>
      <c r="I6">
        <v>26.3</v>
      </c>
      <c r="J6">
        <v>14.8</v>
      </c>
      <c r="K6">
        <v>7.6</v>
      </c>
      <c r="L6">
        <v>51.4</v>
      </c>
    </row>
    <row r="7" spans="2:12">
      <c r="B7" t="s">
        <v>4</v>
      </c>
      <c r="C7">
        <v>1554.9</v>
      </c>
      <c r="D7">
        <v>258.7</v>
      </c>
      <c r="E7">
        <v>881.8</v>
      </c>
      <c r="F7">
        <v>197.5</v>
      </c>
      <c r="G7">
        <v>71</v>
      </c>
      <c r="H7">
        <v>86.6</v>
      </c>
      <c r="I7">
        <v>48.4</v>
      </c>
      <c r="J7">
        <v>22.6</v>
      </c>
      <c r="K7">
        <v>12.4</v>
      </c>
      <c r="L7">
        <v>94</v>
      </c>
    </row>
    <row r="8" spans="2:12">
      <c r="B8" t="s">
        <v>5</v>
      </c>
      <c r="C8">
        <v>269.10000000000002</v>
      </c>
      <c r="D8">
        <v>24.3</v>
      </c>
      <c r="E8">
        <v>203</v>
      </c>
      <c r="F8">
        <v>17.2</v>
      </c>
      <c r="G8">
        <v>10.8</v>
      </c>
      <c r="H8">
        <v>11.3</v>
      </c>
      <c r="I8">
        <v>4.7</v>
      </c>
      <c r="J8">
        <v>1.4</v>
      </c>
      <c r="K8">
        <v>0.6</v>
      </c>
      <c r="L8">
        <v>11.4</v>
      </c>
    </row>
    <row r="9" spans="2:12">
      <c r="B9" t="s">
        <v>6</v>
      </c>
      <c r="C9">
        <v>738.9</v>
      </c>
      <c r="D9">
        <v>70.5</v>
      </c>
      <c r="E9">
        <v>544.6</v>
      </c>
      <c r="F9">
        <v>67.8</v>
      </c>
      <c r="G9">
        <v>42.4</v>
      </c>
      <c r="H9">
        <v>61.9</v>
      </c>
      <c r="I9">
        <v>12.2</v>
      </c>
      <c r="J9">
        <v>3.1</v>
      </c>
      <c r="K9">
        <v>2</v>
      </c>
      <c r="L9">
        <v>33.200000000000003</v>
      </c>
    </row>
    <row r="10" spans="2:12">
      <c r="B10" t="s">
        <v>7</v>
      </c>
      <c r="C10">
        <v>1301.9000000000001</v>
      </c>
      <c r="D10">
        <v>159.30000000000001</v>
      </c>
      <c r="E10">
        <v>805.5</v>
      </c>
      <c r="F10">
        <v>164.8</v>
      </c>
      <c r="G10">
        <v>65.099999999999994</v>
      </c>
      <c r="H10">
        <v>60.2</v>
      </c>
      <c r="I10">
        <v>25.5</v>
      </c>
      <c r="J10">
        <v>9.1999999999999993</v>
      </c>
      <c r="K10">
        <v>4.3</v>
      </c>
      <c r="L10">
        <v>59.5</v>
      </c>
    </row>
    <row r="11" spans="2:12">
      <c r="B11" t="s">
        <v>8</v>
      </c>
      <c r="C11">
        <v>1549</v>
      </c>
      <c r="D11">
        <v>230.8</v>
      </c>
      <c r="E11">
        <v>1024.5</v>
      </c>
      <c r="F11">
        <v>145.5</v>
      </c>
      <c r="G11">
        <v>67.099999999999994</v>
      </c>
      <c r="H11">
        <v>99.2</v>
      </c>
      <c r="I11">
        <v>75</v>
      </c>
      <c r="J11">
        <v>20.8</v>
      </c>
      <c r="K11">
        <v>16.2</v>
      </c>
      <c r="L11">
        <v>119.3</v>
      </c>
    </row>
    <row r="12" spans="2:12">
      <c r="B12" t="s">
        <v>9</v>
      </c>
      <c r="C12">
        <v>708.6</v>
      </c>
      <c r="D12">
        <v>102.9</v>
      </c>
      <c r="E12">
        <v>452.5</v>
      </c>
      <c r="F12">
        <v>70.2</v>
      </c>
      <c r="G12">
        <v>34.4</v>
      </c>
      <c r="H12">
        <v>42.1</v>
      </c>
      <c r="I12">
        <v>22.6</v>
      </c>
      <c r="J12">
        <v>14.4</v>
      </c>
      <c r="K12">
        <v>4.9000000000000004</v>
      </c>
      <c r="L12">
        <v>59.1</v>
      </c>
    </row>
    <row r="13" spans="2:12">
      <c r="B13" t="s">
        <v>10</v>
      </c>
      <c r="C13">
        <v>363.3</v>
      </c>
      <c r="D13">
        <v>54.4</v>
      </c>
      <c r="E13">
        <v>221.7</v>
      </c>
      <c r="F13">
        <v>43.5</v>
      </c>
      <c r="G13">
        <v>16.5</v>
      </c>
      <c r="H13">
        <v>20.3</v>
      </c>
      <c r="I13">
        <v>10.3</v>
      </c>
      <c r="J13">
        <v>3.2</v>
      </c>
      <c r="K13">
        <v>2.4</v>
      </c>
      <c r="L13">
        <v>25.2</v>
      </c>
    </row>
    <row r="14" spans="2:12">
      <c r="B14" t="s">
        <v>11</v>
      </c>
      <c r="C14">
        <v>1258.8</v>
      </c>
      <c r="D14">
        <v>205.3</v>
      </c>
      <c r="E14">
        <v>754.9</v>
      </c>
      <c r="F14">
        <v>157.80000000000001</v>
      </c>
      <c r="G14">
        <v>45.4</v>
      </c>
      <c r="H14">
        <v>83.3</v>
      </c>
      <c r="I14">
        <v>33.1</v>
      </c>
      <c r="J14">
        <v>35.4</v>
      </c>
      <c r="K14">
        <v>9.6999999999999993</v>
      </c>
      <c r="L14">
        <v>70.599999999999994</v>
      </c>
    </row>
    <row r="15" spans="2:12">
      <c r="B15" t="s">
        <v>31</v>
      </c>
      <c r="C15">
        <f t="shared" ref="C15:L15" si="0">SUM(C3:C14)</f>
        <v>8403.9000000000015</v>
      </c>
      <c r="D15">
        <f t="shared" si="0"/>
        <v>1239.3</v>
      </c>
      <c r="E15">
        <f t="shared" si="0"/>
        <v>5218.4999999999991</v>
      </c>
      <c r="F15">
        <f t="shared" si="0"/>
        <v>965.60000000000014</v>
      </c>
      <c r="G15">
        <f t="shared" si="0"/>
        <v>399.09999999999997</v>
      </c>
      <c r="H15">
        <f t="shared" si="0"/>
        <v>539.1</v>
      </c>
      <c r="I15">
        <f t="shared" si="0"/>
        <v>267.10000000000002</v>
      </c>
      <c r="J15">
        <f t="shared" si="0"/>
        <v>128.6</v>
      </c>
      <c r="K15">
        <f t="shared" si="0"/>
        <v>62.2</v>
      </c>
      <c r="L15">
        <f t="shared" si="0"/>
        <v>543</v>
      </c>
    </row>
    <row r="16" spans="2:12">
      <c r="B16" t="s">
        <v>32</v>
      </c>
      <c r="C16">
        <v>8403.9</v>
      </c>
      <c r="D16">
        <v>1239.3</v>
      </c>
      <c r="E16" s="3">
        <v>5218.6000000000004</v>
      </c>
      <c r="F16" s="3">
        <v>965.5</v>
      </c>
      <c r="G16">
        <v>399.1</v>
      </c>
      <c r="H16" s="3">
        <v>538.9</v>
      </c>
      <c r="I16" s="4">
        <v>267.10000000000002</v>
      </c>
      <c r="J16" s="4">
        <v>128.6</v>
      </c>
      <c r="K16" s="4">
        <v>62.2</v>
      </c>
      <c r="L16" s="3">
        <v>542.79999999999995</v>
      </c>
    </row>
    <row r="18" spans="1:12">
      <c r="B18" s="1"/>
      <c r="C18" t="s">
        <v>1</v>
      </c>
      <c r="D18" t="s">
        <v>3</v>
      </c>
      <c r="E18" t="s">
        <v>4</v>
      </c>
      <c r="F18" t="s">
        <v>5</v>
      </c>
      <c r="G18" t="s">
        <v>6</v>
      </c>
      <c r="H18" t="s">
        <v>7</v>
      </c>
      <c r="I18" t="s">
        <v>8</v>
      </c>
      <c r="J18" t="s">
        <v>9</v>
      </c>
      <c r="K18" t="s">
        <v>10</v>
      </c>
      <c r="L18" t="s">
        <v>11</v>
      </c>
    </row>
    <row r="19" spans="1:12" ht="75">
      <c r="A19" s="1" t="s">
        <v>45</v>
      </c>
      <c r="B19" s="1" t="s">
        <v>35</v>
      </c>
      <c r="C19">
        <v>2.1</v>
      </c>
      <c r="D19">
        <v>7.6</v>
      </c>
      <c r="E19">
        <v>12.4</v>
      </c>
      <c r="F19">
        <v>0.6</v>
      </c>
      <c r="G19">
        <v>2</v>
      </c>
      <c r="H19">
        <v>4.3</v>
      </c>
      <c r="I19">
        <v>16.2</v>
      </c>
      <c r="J19">
        <v>4.9000000000000004</v>
      </c>
      <c r="K19">
        <v>2.4</v>
      </c>
      <c r="L19">
        <v>9.6999999999999993</v>
      </c>
    </row>
    <row r="20" spans="1:12">
      <c r="B20" s="1" t="s">
        <v>36</v>
      </c>
      <c r="C20">
        <v>3.7</v>
      </c>
      <c r="D20">
        <v>14.8</v>
      </c>
      <c r="E20">
        <v>22.6</v>
      </c>
      <c r="F20">
        <v>1.4</v>
      </c>
      <c r="G20">
        <v>3.1</v>
      </c>
      <c r="H20">
        <v>9.1999999999999993</v>
      </c>
      <c r="I20">
        <v>20.8</v>
      </c>
      <c r="J20">
        <v>14.4</v>
      </c>
      <c r="K20">
        <v>3.2</v>
      </c>
      <c r="L20">
        <v>35.4</v>
      </c>
    </row>
    <row r="21" spans="1:12">
      <c r="B21" s="1" t="s">
        <v>37</v>
      </c>
      <c r="C21">
        <v>9</v>
      </c>
      <c r="D21">
        <v>26.3</v>
      </c>
      <c r="E21">
        <v>48.4</v>
      </c>
      <c r="F21">
        <v>4.7</v>
      </c>
      <c r="G21">
        <v>12.2</v>
      </c>
      <c r="H21">
        <v>25.5</v>
      </c>
      <c r="I21">
        <v>75</v>
      </c>
      <c r="J21">
        <v>22.6</v>
      </c>
      <c r="K21">
        <v>10.3</v>
      </c>
      <c r="L21">
        <v>33.1</v>
      </c>
    </row>
    <row r="22" spans="1:12" ht="30">
      <c r="B22" s="1" t="s">
        <v>53</v>
      </c>
      <c r="C22">
        <v>17</v>
      </c>
      <c r="D22">
        <v>57.2</v>
      </c>
      <c r="E22">
        <v>86.6</v>
      </c>
      <c r="F22">
        <v>11.3</v>
      </c>
      <c r="G22">
        <v>61.9</v>
      </c>
      <c r="H22">
        <v>60.2</v>
      </c>
      <c r="I22">
        <v>99.2</v>
      </c>
      <c r="J22">
        <v>42.1</v>
      </c>
      <c r="K22">
        <v>20.3</v>
      </c>
      <c r="L22">
        <v>83.3</v>
      </c>
    </row>
    <row r="23" spans="1:12">
      <c r="B23" s="1" t="s">
        <v>38</v>
      </c>
      <c r="C23">
        <v>11</v>
      </c>
      <c r="D23">
        <v>35.4</v>
      </c>
      <c r="E23">
        <v>71</v>
      </c>
      <c r="F23">
        <v>10.8</v>
      </c>
      <c r="G23">
        <v>42.4</v>
      </c>
      <c r="H23">
        <v>65.099999999999994</v>
      </c>
      <c r="I23">
        <v>67.099999999999994</v>
      </c>
      <c r="J23">
        <v>34.4</v>
      </c>
      <c r="K23">
        <v>16.5</v>
      </c>
      <c r="L23">
        <v>45.4</v>
      </c>
    </row>
    <row r="24" spans="1:12">
      <c r="A24" t="s">
        <v>44</v>
      </c>
      <c r="B24" s="1" t="s">
        <v>43</v>
      </c>
      <c r="C24">
        <v>33.299999999999997</v>
      </c>
      <c r="D24">
        <v>68</v>
      </c>
      <c r="E24">
        <v>197.5</v>
      </c>
      <c r="F24">
        <v>17.2</v>
      </c>
      <c r="G24">
        <v>67.8</v>
      </c>
      <c r="H24">
        <v>164.8</v>
      </c>
      <c r="I24">
        <v>145.5</v>
      </c>
      <c r="J24">
        <v>70.2</v>
      </c>
      <c r="K24">
        <v>43.5</v>
      </c>
      <c r="L24">
        <v>157.80000000000001</v>
      </c>
    </row>
    <row r="25" spans="1:12" ht="30">
      <c r="B25" s="1" t="s">
        <v>54</v>
      </c>
      <c r="C25">
        <v>168.2</v>
      </c>
      <c r="D25">
        <v>161.80000000000001</v>
      </c>
      <c r="E25">
        <v>881.8</v>
      </c>
      <c r="F25">
        <v>203</v>
      </c>
      <c r="G25">
        <v>544.6</v>
      </c>
      <c r="H25">
        <v>805.5</v>
      </c>
      <c r="I25">
        <v>1024.5</v>
      </c>
      <c r="J25">
        <v>452.5</v>
      </c>
      <c r="K25">
        <v>221.7</v>
      </c>
      <c r="L25">
        <v>754.9</v>
      </c>
    </row>
    <row r="26" spans="1:12">
      <c r="B26" s="1" t="s">
        <v>41</v>
      </c>
      <c r="C26">
        <v>60.3</v>
      </c>
      <c r="D26">
        <v>72.8</v>
      </c>
      <c r="E26">
        <v>258.7</v>
      </c>
      <c r="F26">
        <v>24.3</v>
      </c>
      <c r="G26">
        <v>70.5</v>
      </c>
      <c r="H26">
        <v>159.30000000000001</v>
      </c>
      <c r="I26">
        <v>230.8</v>
      </c>
      <c r="J26">
        <v>102.9</v>
      </c>
      <c r="K26">
        <v>54.4</v>
      </c>
      <c r="L26">
        <v>205.3</v>
      </c>
    </row>
    <row r="27" spans="1:12">
      <c r="B27" s="1" t="s">
        <v>40</v>
      </c>
      <c r="C27">
        <v>35.299999999999997</v>
      </c>
      <c r="D27">
        <v>59.8</v>
      </c>
      <c r="E27">
        <v>217</v>
      </c>
      <c r="F27">
        <v>24.6</v>
      </c>
      <c r="G27">
        <v>55.9</v>
      </c>
      <c r="H27">
        <v>172.4</v>
      </c>
      <c r="I27">
        <v>148.19999999999999</v>
      </c>
      <c r="J27">
        <v>83</v>
      </c>
      <c r="K27">
        <v>43.6</v>
      </c>
      <c r="L27">
        <v>140.80000000000001</v>
      </c>
    </row>
    <row r="28" spans="1:12">
      <c r="A28" t="s">
        <v>42</v>
      </c>
      <c r="B28" s="1" t="s">
        <v>52</v>
      </c>
      <c r="C28">
        <v>5.5</v>
      </c>
      <c r="D28">
        <v>2.2999999999999998</v>
      </c>
      <c r="E28">
        <v>20.5</v>
      </c>
      <c r="F28">
        <v>0.8</v>
      </c>
      <c r="G28">
        <v>4</v>
      </c>
      <c r="H28">
        <v>9.8000000000000007</v>
      </c>
      <c r="I28">
        <v>18.7</v>
      </c>
      <c r="J28">
        <v>46.3</v>
      </c>
      <c r="K28">
        <v>4.5</v>
      </c>
      <c r="L28">
        <v>23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F15"/>
  <sheetViews>
    <sheetView topLeftCell="A10" workbookViewId="0">
      <selection activeCell="H15" sqref="H15"/>
    </sheetView>
  </sheetViews>
  <sheetFormatPr defaultRowHeight="15"/>
  <cols>
    <col min="1" max="1" width="32.140625" customWidth="1"/>
  </cols>
  <sheetData>
    <row r="2" spans="1:6" s="1" customFormat="1" ht="105">
      <c r="B2" s="1" t="s">
        <v>26</v>
      </c>
      <c r="C2" s="1" t="s">
        <v>18</v>
      </c>
      <c r="D2" s="1" t="s">
        <v>23</v>
      </c>
      <c r="E2" s="1" t="s">
        <v>24</v>
      </c>
      <c r="F2" s="1" t="s">
        <v>25</v>
      </c>
    </row>
    <row r="3" spans="1:6">
      <c r="A3" t="s">
        <v>11</v>
      </c>
      <c r="B3" s="2">
        <v>70.599999999999994</v>
      </c>
      <c r="C3" s="2">
        <v>83.3</v>
      </c>
      <c r="D3" s="2">
        <v>33.1</v>
      </c>
      <c r="E3" s="2">
        <v>35.4</v>
      </c>
      <c r="F3" s="2">
        <v>9.6999999999999993</v>
      </c>
    </row>
    <row r="4" spans="1:6">
      <c r="A4" t="s">
        <v>10</v>
      </c>
      <c r="B4" s="2">
        <v>25.2</v>
      </c>
      <c r="C4" s="2">
        <v>20.3</v>
      </c>
      <c r="D4" s="2">
        <v>10.3</v>
      </c>
      <c r="E4" s="2">
        <v>3.2</v>
      </c>
      <c r="F4" s="2">
        <v>2.4</v>
      </c>
    </row>
    <row r="5" spans="1:6">
      <c r="A5" t="s">
        <v>9</v>
      </c>
      <c r="B5" s="2">
        <v>59.1</v>
      </c>
      <c r="C5" s="2">
        <v>42.1</v>
      </c>
      <c r="D5" s="2">
        <v>22.6</v>
      </c>
      <c r="E5" s="2">
        <v>14.4</v>
      </c>
      <c r="F5" s="2">
        <v>4.9000000000000004</v>
      </c>
    </row>
    <row r="6" spans="1:6" ht="30">
      <c r="A6" s="1" t="s">
        <v>30</v>
      </c>
      <c r="B6" s="2">
        <v>119.3</v>
      </c>
      <c r="C6" s="2">
        <v>99.2</v>
      </c>
      <c r="D6" s="2">
        <v>75</v>
      </c>
      <c r="E6" s="2">
        <v>20.8</v>
      </c>
      <c r="F6" s="2">
        <v>16.2</v>
      </c>
    </row>
    <row r="7" spans="1:6" ht="30">
      <c r="A7" s="1" t="s">
        <v>29</v>
      </c>
      <c r="B7" s="2">
        <v>59.5</v>
      </c>
      <c r="C7" s="2">
        <v>60.2</v>
      </c>
      <c r="D7" s="2">
        <v>25.5</v>
      </c>
      <c r="E7" s="2">
        <v>9.1999999999999993</v>
      </c>
      <c r="F7" s="2">
        <v>4.3</v>
      </c>
    </row>
    <row r="8" spans="1:6">
      <c r="A8" t="s">
        <v>6</v>
      </c>
      <c r="B8" s="2">
        <v>33.200000000000003</v>
      </c>
      <c r="C8" s="2">
        <v>61.9</v>
      </c>
      <c r="D8" s="2">
        <v>12.2</v>
      </c>
      <c r="E8" s="2">
        <v>3.1</v>
      </c>
      <c r="F8" s="2">
        <v>2</v>
      </c>
    </row>
    <row r="9" spans="1:6">
      <c r="A9" t="s">
        <v>5</v>
      </c>
      <c r="B9" s="2">
        <v>11.4</v>
      </c>
      <c r="C9" s="2">
        <v>11.3</v>
      </c>
      <c r="D9" s="2">
        <v>4.7</v>
      </c>
      <c r="E9" s="2">
        <v>1.4</v>
      </c>
      <c r="F9" s="2">
        <v>0.6</v>
      </c>
    </row>
    <row r="10" spans="1:6" ht="30">
      <c r="A10" s="1" t="s">
        <v>28</v>
      </c>
      <c r="B10" s="2">
        <v>94</v>
      </c>
      <c r="C10" s="2">
        <v>86.6</v>
      </c>
      <c r="D10" s="2">
        <v>48.4</v>
      </c>
      <c r="E10" s="2">
        <v>22.6</v>
      </c>
      <c r="F10" s="2">
        <v>12.4</v>
      </c>
    </row>
    <row r="11" spans="1:6">
      <c r="A11" t="s">
        <v>3</v>
      </c>
      <c r="B11" s="2">
        <v>51.4</v>
      </c>
      <c r="C11" s="2">
        <v>57.2</v>
      </c>
      <c r="D11" s="2">
        <v>26.3</v>
      </c>
      <c r="E11" s="2">
        <v>14.8</v>
      </c>
      <c r="F11" s="2">
        <v>7.6</v>
      </c>
    </row>
    <row r="12" spans="1:6">
      <c r="A12" t="s">
        <v>2</v>
      </c>
      <c r="B12" s="2">
        <v>19.100000000000001</v>
      </c>
      <c r="C12" s="2"/>
      <c r="D12" s="2"/>
      <c r="E12" s="2"/>
      <c r="F12" s="2"/>
    </row>
    <row r="13" spans="1:6" ht="30">
      <c r="A13" s="1" t="s">
        <v>27</v>
      </c>
      <c r="B13" s="2"/>
      <c r="C13" s="2">
        <v>17</v>
      </c>
      <c r="D13" s="2">
        <v>9</v>
      </c>
      <c r="E13" s="2">
        <v>3.7</v>
      </c>
      <c r="F13" s="2">
        <v>2.1</v>
      </c>
    </row>
    <row r="14" spans="1:6">
      <c r="A14" t="s">
        <v>0</v>
      </c>
      <c r="B14" s="2">
        <v>0.2</v>
      </c>
      <c r="C14" s="2"/>
      <c r="D14" s="2"/>
      <c r="E14" s="2"/>
      <c r="F14" s="2"/>
    </row>
    <row r="15" spans="1:6">
      <c r="B15" s="2">
        <f>SUM(B3:B14)</f>
        <v>543</v>
      </c>
      <c r="C15" s="2">
        <f t="shared" ref="C15:F15" si="0">SUM(C3:C14)</f>
        <v>539.1</v>
      </c>
      <c r="D15" s="2">
        <f t="shared" si="0"/>
        <v>267.09999999999997</v>
      </c>
      <c r="E15" s="2">
        <f t="shared" si="0"/>
        <v>128.6</v>
      </c>
      <c r="F15" s="2">
        <f t="shared" si="0"/>
        <v>62.2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B14"/>
  <sheetViews>
    <sheetView workbookViewId="0">
      <selection activeCell="L18" sqref="L18"/>
    </sheetView>
  </sheetViews>
  <sheetFormatPr defaultRowHeight="15"/>
  <cols>
    <col min="1" max="1" width="32.140625" customWidth="1"/>
    <col min="2" max="2" width="22.85546875" customWidth="1"/>
  </cols>
  <sheetData>
    <row r="2" spans="1:2" s="1" customFormat="1" ht="45">
      <c r="B2" s="1" t="s">
        <v>13</v>
      </c>
    </row>
    <row r="3" spans="1:2">
      <c r="A3" t="s">
        <v>0</v>
      </c>
      <c r="B3" s="2"/>
    </row>
    <row r="4" spans="1:2">
      <c r="A4" t="s">
        <v>1</v>
      </c>
      <c r="B4" s="2">
        <v>297.10000000000002</v>
      </c>
    </row>
    <row r="5" spans="1:2">
      <c r="A5" t="s">
        <v>2</v>
      </c>
      <c r="B5" s="2"/>
    </row>
    <row r="6" spans="1:2">
      <c r="A6" t="s">
        <v>3</v>
      </c>
      <c r="B6" s="2">
        <v>362.3</v>
      </c>
    </row>
    <row r="7" spans="1:2">
      <c r="A7" t="s">
        <v>4</v>
      </c>
      <c r="B7" s="2">
        <v>1554.9</v>
      </c>
    </row>
    <row r="8" spans="1:2">
      <c r="A8" t="s">
        <v>5</v>
      </c>
      <c r="B8" s="2">
        <v>269.10000000000002</v>
      </c>
    </row>
    <row r="9" spans="1:2">
      <c r="A9" t="s">
        <v>6</v>
      </c>
      <c r="B9" s="2">
        <v>738.9</v>
      </c>
    </row>
    <row r="10" spans="1:2">
      <c r="A10" t="s">
        <v>7</v>
      </c>
      <c r="B10" s="2">
        <v>1301.9000000000001</v>
      </c>
    </row>
    <row r="11" spans="1:2">
      <c r="A11" t="s">
        <v>8</v>
      </c>
      <c r="B11" s="2">
        <v>1549</v>
      </c>
    </row>
    <row r="12" spans="1:2">
      <c r="A12" t="s">
        <v>9</v>
      </c>
      <c r="B12" s="2">
        <v>708.6</v>
      </c>
    </row>
    <row r="13" spans="1:2">
      <c r="A13" t="s">
        <v>10</v>
      </c>
      <c r="B13" s="2">
        <v>363.3</v>
      </c>
    </row>
    <row r="14" spans="1:2">
      <c r="A14" t="s">
        <v>11</v>
      </c>
      <c r="B14" s="2">
        <v>1258.8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B11" sqref="B11"/>
    </sheetView>
  </sheetViews>
  <sheetFormatPr defaultRowHeight="15"/>
  <cols>
    <col min="1" max="1" width="30.85546875" customWidth="1"/>
    <col min="2" max="2" width="32.140625" customWidth="1"/>
    <col min="3" max="3" width="19" customWidth="1"/>
    <col min="4" max="4" width="22.85546875" customWidth="1"/>
    <col min="5" max="5" width="17" customWidth="1"/>
    <col min="6" max="6" width="17.28515625" customWidth="1"/>
    <col min="7" max="7" width="20.7109375" customWidth="1"/>
  </cols>
  <sheetData>
    <row r="1" spans="1:4">
      <c r="B1" s="1"/>
      <c r="C1" t="s">
        <v>33</v>
      </c>
    </row>
    <row r="2" spans="1:4">
      <c r="A2" t="s">
        <v>34</v>
      </c>
      <c r="B2" s="1" t="s">
        <v>35</v>
      </c>
      <c r="C2" s="4">
        <v>62200</v>
      </c>
      <c r="D2">
        <f>C2*1000</f>
        <v>62200000</v>
      </c>
    </row>
    <row r="3" spans="1:4">
      <c r="B3" s="1" t="s">
        <v>36</v>
      </c>
      <c r="C3" s="4">
        <v>128600</v>
      </c>
      <c r="D3">
        <f t="shared" ref="D3:D11" si="0">C3*1000</f>
        <v>128600000</v>
      </c>
    </row>
    <row r="4" spans="1:4">
      <c r="B4" s="1" t="s">
        <v>37</v>
      </c>
      <c r="C4" s="4">
        <v>267100</v>
      </c>
      <c r="D4">
        <f t="shared" si="0"/>
        <v>267100000</v>
      </c>
    </row>
    <row r="5" spans="1:4">
      <c r="B5" s="1" t="s">
        <v>38</v>
      </c>
      <c r="C5">
        <v>399100</v>
      </c>
      <c r="D5">
        <f t="shared" si="0"/>
        <v>399100000</v>
      </c>
    </row>
    <row r="6" spans="1:4" ht="30">
      <c r="B6" s="1" t="s">
        <v>39</v>
      </c>
      <c r="C6" s="3">
        <v>538900</v>
      </c>
      <c r="D6">
        <f t="shared" si="0"/>
        <v>538900000</v>
      </c>
    </row>
    <row r="7" spans="1:4">
      <c r="A7" t="s">
        <v>44</v>
      </c>
      <c r="B7" s="1" t="s">
        <v>48</v>
      </c>
      <c r="C7" s="3">
        <v>965500</v>
      </c>
      <c r="D7">
        <f t="shared" si="0"/>
        <v>965500000</v>
      </c>
    </row>
    <row r="8" spans="1:4">
      <c r="B8" s="1" t="s">
        <v>40</v>
      </c>
      <c r="C8">
        <v>980600</v>
      </c>
      <c r="D8">
        <f t="shared" si="0"/>
        <v>980600000</v>
      </c>
    </row>
    <row r="9" spans="1:4">
      <c r="B9" s="1" t="s">
        <v>41</v>
      </c>
      <c r="C9">
        <v>1239300</v>
      </c>
      <c r="D9">
        <f t="shared" si="0"/>
        <v>1239300000</v>
      </c>
    </row>
    <row r="10" spans="1:4" ht="30">
      <c r="B10" s="1" t="s">
        <v>51</v>
      </c>
      <c r="C10" s="3">
        <v>5218600</v>
      </c>
      <c r="D10">
        <f t="shared" si="0"/>
        <v>5218600000</v>
      </c>
    </row>
    <row r="11" spans="1:4">
      <c r="A11" t="s">
        <v>42</v>
      </c>
      <c r="B11" s="1" t="s">
        <v>52</v>
      </c>
      <c r="C11">
        <v>135400</v>
      </c>
      <c r="D11">
        <f t="shared" si="0"/>
        <v>135400000</v>
      </c>
    </row>
    <row r="14" spans="1:4" ht="30">
      <c r="B14" s="1" t="s">
        <v>13</v>
      </c>
      <c r="C14">
        <v>8403.9</v>
      </c>
    </row>
    <row r="15" spans="1:4">
      <c r="B15" s="1" t="s">
        <v>12</v>
      </c>
      <c r="C15">
        <v>135.4</v>
      </c>
    </row>
  </sheetData>
  <sortState ref="B2:C13">
    <sortCondition ref="C2:C13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M25"/>
  <sheetViews>
    <sheetView topLeftCell="A19" workbookViewId="0">
      <selection activeCell="L15" sqref="L15"/>
    </sheetView>
  </sheetViews>
  <sheetFormatPr defaultRowHeight="15"/>
  <cols>
    <col min="2" max="2" width="23.28515625" customWidth="1"/>
  </cols>
  <sheetData>
    <row r="2" spans="1:13">
      <c r="C2" t="s">
        <v>49</v>
      </c>
      <c r="D2" t="s">
        <v>49</v>
      </c>
      <c r="E2" t="s">
        <v>49</v>
      </c>
      <c r="F2" t="s">
        <v>49</v>
      </c>
      <c r="G2" t="s">
        <v>49</v>
      </c>
      <c r="H2" t="s">
        <v>49</v>
      </c>
      <c r="I2" t="s">
        <v>49</v>
      </c>
      <c r="J2" t="s">
        <v>49</v>
      </c>
      <c r="K2" t="s">
        <v>49</v>
      </c>
      <c r="L2" t="s">
        <v>49</v>
      </c>
      <c r="M2" t="s">
        <v>50</v>
      </c>
    </row>
    <row r="3" spans="1:13" ht="75">
      <c r="A3" s="1" t="s">
        <v>45</v>
      </c>
      <c r="B3" s="1" t="s">
        <v>35</v>
      </c>
      <c r="C3">
        <v>2.1</v>
      </c>
      <c r="D3">
        <v>7.6</v>
      </c>
      <c r="E3">
        <v>12.4</v>
      </c>
      <c r="F3">
        <v>0.6</v>
      </c>
      <c r="G3">
        <v>2</v>
      </c>
      <c r="H3">
        <v>4.3</v>
      </c>
      <c r="I3">
        <v>16.2</v>
      </c>
      <c r="J3">
        <v>4.9000000000000004</v>
      </c>
      <c r="K3">
        <v>2.4</v>
      </c>
      <c r="L3">
        <v>9.6999999999999993</v>
      </c>
      <c r="M3">
        <f>SUM(C3:L3)</f>
        <v>62.2</v>
      </c>
    </row>
    <row r="4" spans="1:13" ht="30">
      <c r="B4" s="1" t="s">
        <v>36</v>
      </c>
      <c r="C4">
        <v>3.7</v>
      </c>
      <c r="D4">
        <v>14.8</v>
      </c>
      <c r="E4">
        <v>22.6</v>
      </c>
      <c r="F4">
        <v>1.4</v>
      </c>
      <c r="G4">
        <v>3.1</v>
      </c>
      <c r="H4">
        <v>9.1999999999999993</v>
      </c>
      <c r="I4">
        <v>20.8</v>
      </c>
      <c r="J4">
        <v>14.4</v>
      </c>
      <c r="K4">
        <v>3.2</v>
      </c>
      <c r="L4">
        <v>35.4</v>
      </c>
      <c r="M4">
        <f t="shared" ref="M4:M12" si="0">SUM(C4:L4)</f>
        <v>128.6</v>
      </c>
    </row>
    <row r="5" spans="1:13">
      <c r="B5" s="1" t="s">
        <v>37</v>
      </c>
      <c r="C5">
        <v>9</v>
      </c>
      <c r="D5">
        <v>26.3</v>
      </c>
      <c r="E5">
        <v>48.4</v>
      </c>
      <c r="F5">
        <v>4.7</v>
      </c>
      <c r="G5">
        <v>12.2</v>
      </c>
      <c r="H5">
        <v>25.5</v>
      </c>
      <c r="I5">
        <v>75</v>
      </c>
      <c r="J5">
        <v>22.6</v>
      </c>
      <c r="K5">
        <v>10.3</v>
      </c>
      <c r="L5">
        <v>33.1</v>
      </c>
      <c r="M5">
        <f t="shared" si="0"/>
        <v>267.10000000000002</v>
      </c>
    </row>
    <row r="6" spans="1:13" ht="30">
      <c r="B6" s="1" t="s">
        <v>47</v>
      </c>
      <c r="C6">
        <v>17</v>
      </c>
      <c r="D6">
        <v>57.2</v>
      </c>
      <c r="E6">
        <v>86.6</v>
      </c>
      <c r="F6">
        <v>11.3</v>
      </c>
      <c r="G6">
        <v>61.9</v>
      </c>
      <c r="H6">
        <v>60.2</v>
      </c>
      <c r="I6">
        <v>99.2</v>
      </c>
      <c r="J6">
        <v>42.1</v>
      </c>
      <c r="K6">
        <v>20.3</v>
      </c>
      <c r="L6">
        <v>83.3</v>
      </c>
      <c r="M6">
        <f t="shared" si="0"/>
        <v>539.1</v>
      </c>
    </row>
    <row r="7" spans="1:13" ht="30">
      <c r="B7" s="1" t="s">
        <v>38</v>
      </c>
      <c r="C7">
        <v>11</v>
      </c>
      <c r="D7">
        <v>35.4</v>
      </c>
      <c r="E7">
        <v>71</v>
      </c>
      <c r="F7">
        <v>10.8</v>
      </c>
      <c r="G7">
        <v>42.4</v>
      </c>
      <c r="H7">
        <v>65.099999999999994</v>
      </c>
      <c r="I7">
        <v>67.099999999999994</v>
      </c>
      <c r="J7">
        <v>34.4</v>
      </c>
      <c r="K7">
        <v>16.5</v>
      </c>
      <c r="L7">
        <v>45.4</v>
      </c>
      <c r="M7">
        <f t="shared" si="0"/>
        <v>399.09999999999997</v>
      </c>
    </row>
    <row r="8" spans="1:13">
      <c r="A8" t="s">
        <v>44</v>
      </c>
      <c r="B8" s="1" t="s">
        <v>43</v>
      </c>
      <c r="C8">
        <v>33.299999999999997</v>
      </c>
      <c r="D8">
        <v>68</v>
      </c>
      <c r="E8">
        <v>197.5</v>
      </c>
      <c r="F8">
        <v>17.2</v>
      </c>
      <c r="G8">
        <v>67.8</v>
      </c>
      <c r="H8">
        <v>164.8</v>
      </c>
      <c r="I8">
        <v>145.5</v>
      </c>
      <c r="J8">
        <v>70.2</v>
      </c>
      <c r="K8">
        <v>43.5</v>
      </c>
      <c r="L8">
        <v>157.80000000000001</v>
      </c>
      <c r="M8">
        <f t="shared" si="0"/>
        <v>965.60000000000014</v>
      </c>
    </row>
    <row r="9" spans="1:13" ht="30">
      <c r="B9" s="1" t="s">
        <v>46</v>
      </c>
      <c r="C9">
        <v>168.2</v>
      </c>
      <c r="D9">
        <v>161.80000000000001</v>
      </c>
      <c r="E9">
        <v>881.8</v>
      </c>
      <c r="F9">
        <v>203</v>
      </c>
      <c r="G9">
        <v>544.6</v>
      </c>
      <c r="H9">
        <v>805.5</v>
      </c>
      <c r="I9">
        <v>1024.5</v>
      </c>
      <c r="J9">
        <v>452.5</v>
      </c>
      <c r="K9">
        <v>221.7</v>
      </c>
      <c r="L9">
        <v>754.9</v>
      </c>
      <c r="M9">
        <f t="shared" si="0"/>
        <v>5218.4999999999991</v>
      </c>
    </row>
    <row r="10" spans="1:13">
      <c r="B10" s="1" t="s">
        <v>41</v>
      </c>
      <c r="C10">
        <v>60.3</v>
      </c>
      <c r="D10">
        <v>72.8</v>
      </c>
      <c r="E10">
        <v>258.7</v>
      </c>
      <c r="F10">
        <v>24.3</v>
      </c>
      <c r="G10">
        <v>70.5</v>
      </c>
      <c r="H10">
        <v>159.30000000000001</v>
      </c>
      <c r="I10">
        <v>230.8</v>
      </c>
      <c r="J10">
        <v>102.9</v>
      </c>
      <c r="K10">
        <v>54.4</v>
      </c>
      <c r="L10">
        <v>205.3</v>
      </c>
      <c r="M10">
        <f t="shared" si="0"/>
        <v>1239.3</v>
      </c>
    </row>
    <row r="11" spans="1:13" ht="30">
      <c r="B11" s="1" t="s">
        <v>40</v>
      </c>
      <c r="C11">
        <v>35.299999999999997</v>
      </c>
      <c r="D11">
        <v>59.8</v>
      </c>
      <c r="E11">
        <v>217</v>
      </c>
      <c r="F11">
        <v>24.6</v>
      </c>
      <c r="G11">
        <v>55.9</v>
      </c>
      <c r="H11">
        <v>172.4</v>
      </c>
      <c r="I11">
        <v>148.19999999999999</v>
      </c>
      <c r="J11">
        <v>83</v>
      </c>
      <c r="K11">
        <v>43.6</v>
      </c>
      <c r="L11">
        <v>140.80000000000001</v>
      </c>
      <c r="M11">
        <f t="shared" si="0"/>
        <v>980.60000000000014</v>
      </c>
    </row>
    <row r="12" spans="1:13" ht="30">
      <c r="A12" t="s">
        <v>42</v>
      </c>
      <c r="B12" s="1" t="s">
        <v>12</v>
      </c>
      <c r="C12">
        <v>5.5</v>
      </c>
      <c r="D12">
        <v>2.2999999999999998</v>
      </c>
      <c r="E12">
        <v>20.5</v>
      </c>
      <c r="F12">
        <v>0.8</v>
      </c>
      <c r="G12">
        <v>4</v>
      </c>
      <c r="H12">
        <v>9.8000000000000007</v>
      </c>
      <c r="I12">
        <v>18.7</v>
      </c>
      <c r="J12">
        <v>46.3</v>
      </c>
      <c r="K12">
        <v>4.5</v>
      </c>
      <c r="L12">
        <v>23</v>
      </c>
      <c r="M12">
        <f t="shared" si="0"/>
        <v>135.4</v>
      </c>
    </row>
    <row r="14" spans="1:13">
      <c r="C14" t="s">
        <v>1</v>
      </c>
      <c r="D14" t="s">
        <v>3</v>
      </c>
      <c r="E14" t="s">
        <v>4</v>
      </c>
      <c r="F14" t="s">
        <v>5</v>
      </c>
      <c r="G14" t="s">
        <v>6</v>
      </c>
      <c r="H14" t="s">
        <v>7</v>
      </c>
      <c r="I14" t="s">
        <v>8</v>
      </c>
      <c r="J14" t="s">
        <v>9</v>
      </c>
      <c r="K14" t="s">
        <v>10</v>
      </c>
      <c r="L14" t="s">
        <v>11</v>
      </c>
    </row>
    <row r="15" spans="1:13" ht="75">
      <c r="A15" s="1" t="s">
        <v>45</v>
      </c>
      <c r="B15" s="1" t="s">
        <v>35</v>
      </c>
      <c r="C15" s="5">
        <f>C3/M3</f>
        <v>3.3762057877813507E-2</v>
      </c>
      <c r="D15" s="5">
        <f>D3/M3</f>
        <v>0.12218649517684886</v>
      </c>
      <c r="E15" s="5">
        <f>E3/M3</f>
        <v>0.19935691318327975</v>
      </c>
      <c r="F15" s="5">
        <f>F3/M3</f>
        <v>9.6463022508038575E-3</v>
      </c>
      <c r="G15" s="5">
        <f>G3/M3</f>
        <v>3.215434083601286E-2</v>
      </c>
      <c r="H15" s="5">
        <f>H3/M3</f>
        <v>6.9131832797427642E-2</v>
      </c>
      <c r="I15" s="5">
        <f>I3/M3</f>
        <v>0.26045016077170413</v>
      </c>
      <c r="J15" s="5">
        <f>J3/M3</f>
        <v>7.8778135048231515E-2</v>
      </c>
      <c r="K15" s="5">
        <f>K3/M3</f>
        <v>3.858520900321543E-2</v>
      </c>
      <c r="L15" s="5">
        <f>L3/M3</f>
        <v>0.15594855305466235</v>
      </c>
      <c r="M15" s="5">
        <f>SUM(C15:L15)</f>
        <v>0.99999999999999989</v>
      </c>
    </row>
    <row r="16" spans="1:13" ht="30">
      <c r="B16" s="1" t="s">
        <v>36</v>
      </c>
      <c r="C16" s="5">
        <f t="shared" ref="C16:C24" si="1">C4/M4</f>
        <v>2.877138413685848E-2</v>
      </c>
      <c r="D16" s="5">
        <f t="shared" ref="D16:D24" si="2">D4/M4</f>
        <v>0.11508553654743392</v>
      </c>
      <c r="E16" s="5">
        <f t="shared" ref="E16:E24" si="3">E4/M4</f>
        <v>0.17573872472783827</v>
      </c>
      <c r="F16" s="5">
        <f t="shared" ref="F16:F24" si="4">F4/M4</f>
        <v>1.088646967340591E-2</v>
      </c>
      <c r="G16" s="5">
        <f t="shared" ref="G16:G24" si="5">G4/M4</f>
        <v>2.4105754276827374E-2</v>
      </c>
      <c r="H16" s="5">
        <f t="shared" ref="H16:H24" si="6">H4/M4</f>
        <v>7.1539657853810265E-2</v>
      </c>
      <c r="I16" s="5">
        <f t="shared" ref="I16:I24" si="7">I4/M4</f>
        <v>0.16174183514774496</v>
      </c>
      <c r="J16" s="5">
        <f t="shared" ref="J16:J24" si="8">J4/M4</f>
        <v>0.11197511664074651</v>
      </c>
      <c r="K16" s="5">
        <f t="shared" ref="K16:K24" si="9">K4/M4</f>
        <v>2.4883359253499226E-2</v>
      </c>
      <c r="L16" s="6">
        <f t="shared" ref="L16:L24" si="10">L4/M4</f>
        <v>0.27527216174183516</v>
      </c>
      <c r="M16" s="5">
        <f t="shared" ref="M16:M24" si="11">SUM(C16:L16)</f>
        <v>1.0000000000000002</v>
      </c>
    </row>
    <row r="17" spans="1:13">
      <c r="B17" s="1" t="s">
        <v>37</v>
      </c>
      <c r="C17" s="5">
        <f t="shared" si="1"/>
        <v>3.3695245226506923E-2</v>
      </c>
      <c r="D17" s="5">
        <f t="shared" si="2"/>
        <v>9.8464994384125787E-2</v>
      </c>
      <c r="E17" s="5">
        <f t="shared" si="3"/>
        <v>0.18120554099588168</v>
      </c>
      <c r="F17" s="5">
        <f t="shared" si="4"/>
        <v>1.7596405840509172E-2</v>
      </c>
      <c r="G17" s="5">
        <f t="shared" si="5"/>
        <v>4.5675776862598272E-2</v>
      </c>
      <c r="H17" s="5">
        <f t="shared" si="6"/>
        <v>9.5469861475102946E-2</v>
      </c>
      <c r="I17" s="6">
        <f t="shared" si="7"/>
        <v>0.280793710220891</v>
      </c>
      <c r="J17" s="5">
        <f t="shared" si="8"/>
        <v>8.4612504679895173E-2</v>
      </c>
      <c r="K17" s="5">
        <f t="shared" si="9"/>
        <v>3.8562336203669036E-2</v>
      </c>
      <c r="L17" s="5">
        <f t="shared" si="10"/>
        <v>0.12392362411081992</v>
      </c>
      <c r="M17" s="5">
        <f t="shared" si="11"/>
        <v>0.99999999999999989</v>
      </c>
    </row>
    <row r="18" spans="1:13" ht="30">
      <c r="B18" s="1" t="s">
        <v>47</v>
      </c>
      <c r="C18" s="5">
        <f t="shared" si="1"/>
        <v>3.1534038211834536E-2</v>
      </c>
      <c r="D18" s="5">
        <f t="shared" si="2"/>
        <v>0.1061027638657021</v>
      </c>
      <c r="E18" s="5">
        <f t="shared" si="3"/>
        <v>0.16063810053793356</v>
      </c>
      <c r="F18" s="5">
        <f t="shared" si="4"/>
        <v>2.0960860693748841E-2</v>
      </c>
      <c r="G18" s="5">
        <f t="shared" si="5"/>
        <v>0.11482099795956223</v>
      </c>
      <c r="H18" s="5">
        <f t="shared" si="6"/>
        <v>0.11166759413837878</v>
      </c>
      <c r="I18" s="5">
        <f t="shared" si="7"/>
        <v>0.18401038768317565</v>
      </c>
      <c r="J18" s="5">
        <f t="shared" si="8"/>
        <v>7.8093118159896127E-2</v>
      </c>
      <c r="K18" s="5">
        <f t="shared" si="9"/>
        <v>3.7655351511778894E-2</v>
      </c>
      <c r="L18" s="5">
        <f t="shared" si="10"/>
        <v>0.15451678723798923</v>
      </c>
      <c r="M18" s="5">
        <f t="shared" si="11"/>
        <v>1</v>
      </c>
    </row>
    <row r="19" spans="1:13" ht="30">
      <c r="B19" s="1" t="s">
        <v>38</v>
      </c>
      <c r="C19" s="5">
        <f t="shared" si="1"/>
        <v>2.7562014532698575E-2</v>
      </c>
      <c r="D19" s="5">
        <f t="shared" si="2"/>
        <v>8.8699574041593593E-2</v>
      </c>
      <c r="E19" s="5">
        <f t="shared" si="3"/>
        <v>0.17790027562014535</v>
      </c>
      <c r="F19" s="5">
        <f t="shared" si="4"/>
        <v>2.706088699574042E-2</v>
      </c>
      <c r="G19" s="5">
        <f t="shared" si="5"/>
        <v>0.10623903783512904</v>
      </c>
      <c r="H19" s="5">
        <f t="shared" si="6"/>
        <v>0.16311701327987974</v>
      </c>
      <c r="I19" s="5">
        <f t="shared" si="7"/>
        <v>0.16812828864946128</v>
      </c>
      <c r="J19" s="5">
        <f t="shared" si="8"/>
        <v>8.6193936356802808E-2</v>
      </c>
      <c r="K19" s="5">
        <f t="shared" si="9"/>
        <v>4.1343021799047863E-2</v>
      </c>
      <c r="L19" s="5">
        <f t="shared" si="10"/>
        <v>0.11375595088950138</v>
      </c>
      <c r="M19" s="5">
        <f t="shared" si="11"/>
        <v>1.0000000000000002</v>
      </c>
    </row>
    <row r="20" spans="1:13">
      <c r="A20" t="s">
        <v>44</v>
      </c>
      <c r="B20" s="1" t="s">
        <v>43</v>
      </c>
      <c r="C20" s="5">
        <f t="shared" si="1"/>
        <v>3.4486329743164866E-2</v>
      </c>
      <c r="D20" s="5">
        <f t="shared" si="2"/>
        <v>7.0422535211267595E-2</v>
      </c>
      <c r="E20" s="5">
        <f t="shared" si="3"/>
        <v>0.20453603976801984</v>
      </c>
      <c r="F20" s="5">
        <f t="shared" si="4"/>
        <v>1.7812758906379449E-2</v>
      </c>
      <c r="G20" s="5">
        <f t="shared" si="5"/>
        <v>7.0215410107705045E-2</v>
      </c>
      <c r="H20" s="5">
        <f t="shared" si="6"/>
        <v>0.17067108533554265</v>
      </c>
      <c r="I20" s="5">
        <f t="shared" si="7"/>
        <v>0.15068351284175641</v>
      </c>
      <c r="J20" s="5">
        <f t="shared" si="8"/>
        <v>7.2700911350455671E-2</v>
      </c>
      <c r="K20" s="5">
        <f t="shared" si="9"/>
        <v>4.5049710024855007E-2</v>
      </c>
      <c r="L20" s="5">
        <f t="shared" si="10"/>
        <v>0.16342170671085335</v>
      </c>
      <c r="M20" s="5">
        <f t="shared" si="11"/>
        <v>0.99999999999999989</v>
      </c>
    </row>
    <row r="21" spans="1:13" ht="30">
      <c r="B21" s="1" t="s">
        <v>46</v>
      </c>
      <c r="C21" s="5">
        <f t="shared" si="1"/>
        <v>3.223148414295296E-2</v>
      </c>
      <c r="D21" s="5">
        <f t="shared" si="2"/>
        <v>3.1005078087573065E-2</v>
      </c>
      <c r="E21" s="5">
        <f t="shared" si="3"/>
        <v>0.16897575931781164</v>
      </c>
      <c r="F21" s="5">
        <f t="shared" si="4"/>
        <v>3.8900067069081161E-2</v>
      </c>
      <c r="G21" s="5">
        <f t="shared" si="5"/>
        <v>0.10435949027498326</v>
      </c>
      <c r="H21" s="5">
        <f t="shared" si="6"/>
        <v>0.15435469962632944</v>
      </c>
      <c r="I21" s="5">
        <f t="shared" si="7"/>
        <v>0.19632078183386034</v>
      </c>
      <c r="J21" s="5">
        <f t="shared" si="8"/>
        <v>8.6710740634281899E-2</v>
      </c>
      <c r="K21" s="5">
        <f t="shared" si="9"/>
        <v>4.2483472262144301E-2</v>
      </c>
      <c r="L21" s="5">
        <f t="shared" si="10"/>
        <v>0.14465842675098212</v>
      </c>
      <c r="M21" s="5">
        <f t="shared" si="11"/>
        <v>1.0000000000000002</v>
      </c>
    </row>
    <row r="22" spans="1:13">
      <c r="B22" s="1" t="s">
        <v>41</v>
      </c>
      <c r="C22" s="5">
        <f t="shared" si="1"/>
        <v>4.8656499636891795E-2</v>
      </c>
      <c r="D22" s="5">
        <f t="shared" si="2"/>
        <v>5.8742838699265713E-2</v>
      </c>
      <c r="E22" s="5">
        <f t="shared" si="3"/>
        <v>0.20874687323489066</v>
      </c>
      <c r="F22" s="5">
        <f t="shared" si="4"/>
        <v>1.9607843137254902E-2</v>
      </c>
      <c r="G22" s="5">
        <f t="shared" si="5"/>
        <v>5.6886952311788919E-2</v>
      </c>
      <c r="H22" s="5">
        <f t="shared" si="6"/>
        <v>0.12854030501089325</v>
      </c>
      <c r="I22" s="5">
        <f t="shared" si="7"/>
        <v>0.1862341644476721</v>
      </c>
      <c r="J22" s="5">
        <f t="shared" si="8"/>
        <v>8.3030743161462126E-2</v>
      </c>
      <c r="K22" s="5">
        <f t="shared" si="9"/>
        <v>4.3895747599451307E-2</v>
      </c>
      <c r="L22" s="5">
        <f t="shared" si="10"/>
        <v>0.16565803276042929</v>
      </c>
      <c r="M22" s="5">
        <f t="shared" si="11"/>
        <v>1</v>
      </c>
    </row>
    <row r="23" spans="1:13" ht="30">
      <c r="B23" s="1" t="s">
        <v>40</v>
      </c>
      <c r="C23" s="5">
        <f t="shared" si="1"/>
        <v>3.5998368345910657E-2</v>
      </c>
      <c r="D23" s="5">
        <f t="shared" si="2"/>
        <v>6.0983071588823157E-2</v>
      </c>
      <c r="E23" s="5">
        <f t="shared" si="3"/>
        <v>0.22129308586579641</v>
      </c>
      <c r="F23" s="5">
        <f t="shared" si="4"/>
        <v>2.5086681623495817E-2</v>
      </c>
      <c r="G23" s="5">
        <f t="shared" si="5"/>
        <v>5.7005914746073826E-2</v>
      </c>
      <c r="H23" s="5">
        <f t="shared" si="6"/>
        <v>0.17581072812563733</v>
      </c>
      <c r="I23" s="5">
        <f t="shared" si="7"/>
        <v>0.15113196002447477</v>
      </c>
      <c r="J23" s="5">
        <f t="shared" si="8"/>
        <v>8.4642055884152551E-2</v>
      </c>
      <c r="K23" s="5">
        <f t="shared" si="9"/>
        <v>4.446257393432592E-2</v>
      </c>
      <c r="L23" s="5">
        <f t="shared" si="10"/>
        <v>0.14358555986130939</v>
      </c>
      <c r="M23" s="5">
        <f t="shared" si="11"/>
        <v>0.99999999999999989</v>
      </c>
    </row>
    <row r="24" spans="1:13" ht="30">
      <c r="A24" t="s">
        <v>42</v>
      </c>
      <c r="B24" s="1" t="s">
        <v>12</v>
      </c>
      <c r="C24" s="5">
        <f t="shared" si="1"/>
        <v>4.0620384047267352E-2</v>
      </c>
      <c r="D24" s="5">
        <f t="shared" si="2"/>
        <v>1.6986706056129983E-2</v>
      </c>
      <c r="E24" s="5">
        <f t="shared" si="3"/>
        <v>0.15140324963072377</v>
      </c>
      <c r="F24" s="6">
        <f t="shared" si="4"/>
        <v>5.9084194977843431E-3</v>
      </c>
      <c r="G24" s="5">
        <f t="shared" si="5"/>
        <v>2.9542097488921712E-2</v>
      </c>
      <c r="H24" s="5">
        <f t="shared" si="6"/>
        <v>7.2378138847858195E-2</v>
      </c>
      <c r="I24" s="5">
        <f t="shared" si="7"/>
        <v>0.13810930576070901</v>
      </c>
      <c r="J24" s="6">
        <f t="shared" si="8"/>
        <v>0.34194977843426883</v>
      </c>
      <c r="K24" s="5">
        <f t="shared" si="9"/>
        <v>3.3234859675036928E-2</v>
      </c>
      <c r="L24" s="5">
        <f t="shared" si="10"/>
        <v>0.16986706056129985</v>
      </c>
      <c r="M24" s="5">
        <f t="shared" si="11"/>
        <v>0.99999999999999989</v>
      </c>
    </row>
    <row r="25" spans="1:13">
      <c r="C25" s="5">
        <f>AVERAGE(C15:C24)</f>
        <v>3.4731780590189963E-2</v>
      </c>
      <c r="D25" s="5">
        <f t="shared" ref="D25:M25" si="12">AVERAGE(D15:D24)</f>
        <v>7.6867959365876384E-2</v>
      </c>
      <c r="E25" s="5">
        <f t="shared" si="12"/>
        <v>0.18497945628823212</v>
      </c>
      <c r="F25" s="5">
        <f t="shared" si="12"/>
        <v>1.9346669568820387E-2</v>
      </c>
      <c r="G25" s="5">
        <f t="shared" si="12"/>
        <v>6.4100577269960254E-2</v>
      </c>
      <c r="H25" s="5">
        <f t="shared" si="12"/>
        <v>0.12126809164908603</v>
      </c>
      <c r="I25" s="5">
        <f t="shared" si="12"/>
        <v>0.18776041073814498</v>
      </c>
      <c r="J25" s="5">
        <f t="shared" si="12"/>
        <v>0.11086870403501929</v>
      </c>
      <c r="K25" s="5">
        <f t="shared" si="12"/>
        <v>3.9015564126702387E-2</v>
      </c>
      <c r="L25" s="5">
        <f t="shared" si="12"/>
        <v>0.1610607863679682</v>
      </c>
      <c r="M25" s="5">
        <f t="shared" si="12"/>
        <v>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Sheet1 (2)</vt:lpstr>
      <vt:lpstr>Sheet2</vt:lpstr>
      <vt:lpstr>Sheet1 (3)</vt:lpstr>
      <vt:lpstr>Sheet1 (4)</vt:lpstr>
      <vt:lpstr>Sheet3</vt:lpstr>
    </vt:vector>
  </TitlesOfParts>
  <Company>Bureau of Labor Statistics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SCOPELLITI_D</dc:creator>
  <cp:lastModifiedBy>SCOPELLITI_D</cp:lastModifiedBy>
  <cp:lastPrinted>2012-11-16T18:30:27Z</cp:lastPrinted>
  <dcterms:created xsi:type="dcterms:W3CDTF">2012-11-15T22:24:52Z</dcterms:created>
  <dcterms:modified xsi:type="dcterms:W3CDTF">2012-11-19T21:27:07Z</dcterms:modified>
</cp:coreProperties>
</file>