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xr:revisionPtr revIDLastSave="0" documentId="13_ncr:1_{52C15881-F980-4765-A351-CE8A923E138D}" xr6:coauthVersionLast="47" xr6:coauthVersionMax="47" xr10:uidLastSave="{00000000-0000-0000-0000-000000000000}"/>
  <bookViews>
    <workbookView xWindow="-22935" yWindow="-930" windowWidth="17970" windowHeight="12660" tabRatio="599" xr2:uid="{00000000-000D-0000-FFFF-FFFF00000000}"/>
  </bookViews>
  <sheets>
    <sheet name="Information" sheetId="3" r:id="rId1"/>
    <sheet name="Table_1" sheetId="1" r:id="rId2"/>
    <sheet name="Table_2" sheetId="8" r:id="rId3"/>
  </sheets>
  <externalReferences>
    <externalReference r:id="rId4"/>
  </externalReferences>
  <definedNames>
    <definedName name="_xlnm._FilterDatabase" localSheetId="1" hidden="1">Table_1!$A$2:$N$40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8" l="1"/>
  <c r="D14" i="8"/>
</calcChain>
</file>

<file path=xl/sharedStrings.xml><?xml version="1.0" encoding="utf-8"?>
<sst xmlns="http://schemas.openxmlformats.org/spreadsheetml/2006/main" count="321" uniqueCount="209">
  <si>
    <t>Areas</t>
  </si>
  <si>
    <t>Ownership</t>
  </si>
  <si>
    <t>Union</t>
  </si>
  <si>
    <t>Union acronym</t>
  </si>
  <si>
    <t>Union Local</t>
  </si>
  <si>
    <t>Work stoppage beginning date</t>
  </si>
  <si>
    <t>Work stoppage ending date</t>
  </si>
  <si>
    <t>January</t>
  </si>
  <si>
    <t>Month</t>
  </si>
  <si>
    <t>Industry code [1]</t>
  </si>
  <si>
    <t>[3] The cumulative length of the work stoppage as measured in weekdays, Monday through Friday, excluding weekends and Federal holidays.</t>
  </si>
  <si>
    <t>Employers involved</t>
  </si>
  <si>
    <t>Work Stoppages in the United States</t>
  </si>
  <si>
    <t>Source: U.S. Bureau of Labor Statistics</t>
  </si>
  <si>
    <t>website: www.bls.gov/wsp</t>
  </si>
  <si>
    <t>email: workstoppagesinfo@bls.gov</t>
  </si>
  <si>
    <t>phone: 202-691-6199</t>
  </si>
  <si>
    <t>Number of stoppages beginning in the month</t>
  </si>
  <si>
    <t>Number of stoppages in effect in the month</t>
  </si>
  <si>
    <t>Notes</t>
  </si>
  <si>
    <t>This file contains detailed stoppage information not available through the public query tools at www.bls.gov/wsp/data/data.htm.</t>
  </si>
  <si>
    <t>[1] The figures are rounded to the nearest hundred. Figures provided by organizations involved may be rounded prior to publication by BLS.</t>
  </si>
  <si>
    <t>Number of workers beginning in the month [1]</t>
  </si>
  <si>
    <t>Number of workers in effect in the month [1]</t>
  </si>
  <si>
    <t>[2] The cumulative length of the work stoppage as measured in weekdays, Monday through Friday, excluding weekends and Federal holidays.</t>
  </si>
  <si>
    <t>Days idle beginning in the month [1] [2]</t>
  </si>
  <si>
    <t>Days idle in effect in the month [1] [2]</t>
  </si>
  <si>
    <t>[3] Calculated by dividing total work days in month by days idle, in effect (column G).</t>
  </si>
  <si>
    <t>[4] Less than 0.005 percent of total estimated working time.</t>
  </si>
  <si>
    <t>Source: U.S. Bureau of Labor Statistics, Work Stoppages Program.</t>
  </si>
  <si>
    <t>Footnotes:</t>
  </si>
  <si>
    <t>[4]</t>
  </si>
  <si>
    <t>[2] The figures are rounded to the nearest hundred. Figures provided by organizations involved may be rounded prior to publication by BLS.</t>
  </si>
  <si>
    <t>Number of workers [2]</t>
  </si>
  <si>
    <t>Number of workdays [3]</t>
  </si>
  <si>
    <t>Days idle, cumulative for this work stoppage</t>
  </si>
  <si>
    <t>[4] Ongoing work stoppage.</t>
  </si>
  <si>
    <t xml:space="preserve">Stoppages continuing from prior years are included in the in-effect counts. The days idle, cumulative days idle, and number of workdays are updated each month for ongoing stoppages. </t>
  </si>
  <si>
    <t>February</t>
  </si>
  <si>
    <t>State government</t>
  </si>
  <si>
    <t>March</t>
  </si>
  <si>
    <t>States</t>
  </si>
  <si>
    <t>April</t>
  </si>
  <si>
    <t>May</t>
  </si>
  <si>
    <t>June</t>
  </si>
  <si>
    <t>CA</t>
  </si>
  <si>
    <t>July</t>
  </si>
  <si>
    <t>August</t>
  </si>
  <si>
    <t>September</t>
  </si>
  <si>
    <t>October</t>
  </si>
  <si>
    <t>California State University</t>
  </si>
  <si>
    <t>November</t>
  </si>
  <si>
    <t>December</t>
  </si>
  <si>
    <t xml:space="preserve">Statewide CA </t>
  </si>
  <si>
    <t>Table 2. Summary information for work stoppages involving 1,000 or more workers in 2024</t>
  </si>
  <si>
    <t>Table 1. Work stoppages involving 1,000 or more workers in 2024</t>
  </si>
  <si>
    <t xml:space="preserve">The Table_1 tab contains detailed monthly work stoppage activity for the 2024 reference year. </t>
  </si>
  <si>
    <t>The Table_2 tab contains a summary of work stoppage activity for the 2024 reference year. With the exception of days of idleness beginning in the period, all data are included in the public query tools.</t>
  </si>
  <si>
    <t>California Faculty Association</t>
  </si>
  <si>
    <t>CFA</t>
  </si>
  <si>
    <t xml:space="preserve">The work stoppage was originally intended for a week, but ended after a tentative deal was struck on the night of 1/22/2024. </t>
  </si>
  <si>
    <t>Boston University</t>
  </si>
  <si>
    <t>MN</t>
  </si>
  <si>
    <t>Minneapolis-St. Paul</t>
  </si>
  <si>
    <t>Service Employees International Union</t>
  </si>
  <si>
    <t>SEIU</t>
  </si>
  <si>
    <t>Local 26</t>
  </si>
  <si>
    <t>Private industry</t>
  </si>
  <si>
    <t>SEIU; UFCW</t>
  </si>
  <si>
    <t>SEIU Healthcare Minnesota and Iowa; UFCW Local 663</t>
  </si>
  <si>
    <t>MA</t>
  </si>
  <si>
    <t>Boston</t>
  </si>
  <si>
    <t>Service Employees International Union; Boston University Graduate Workers Union</t>
  </si>
  <si>
    <t>SEIU; BUGWU</t>
  </si>
  <si>
    <t>Local 509</t>
  </si>
  <si>
    <t>Cerenity Senior Care, Monarch Healthcare Management, Providence Place, and Saint Therese</t>
  </si>
  <si>
    <t>Service Employees International Union; United Food and Commercial Workers</t>
  </si>
  <si>
    <t>San Jose and Gilroy</t>
  </si>
  <si>
    <t>Registered Nurses Professional Association</t>
  </si>
  <si>
    <t>RNPA</t>
  </si>
  <si>
    <t>Santa Clara Valley Healthcare</t>
  </si>
  <si>
    <t>Involved the following locations: Valley Medical Center and O’Connor Hospital in San Jose and St. Louise Regional Hospital in Gilroy</t>
  </si>
  <si>
    <t xml:space="preserve">National Electrical Contractors Association </t>
  </si>
  <si>
    <t>WA</t>
  </si>
  <si>
    <t>Puget Sound region</t>
  </si>
  <si>
    <t>Local government</t>
  </si>
  <si>
    <t>International Brotherhood of Electrical Workers</t>
  </si>
  <si>
    <t>IBEW</t>
  </si>
  <si>
    <t>Local 46</t>
  </si>
  <si>
    <t>University of California System</t>
  </si>
  <si>
    <t>University of Washington</t>
  </si>
  <si>
    <t>Western Washington University</t>
  </si>
  <si>
    <t>Seattle</t>
  </si>
  <si>
    <t>Bellingham</t>
  </si>
  <si>
    <t>United Auto Workers</t>
  </si>
  <si>
    <t>UAW</t>
  </si>
  <si>
    <t>Western Academic Workers United (WAWU)</t>
  </si>
  <si>
    <t>-</t>
  </si>
  <si>
    <t>[5]</t>
  </si>
  <si>
    <t>Days idle as a percentage of total 
working time [3] [5]</t>
  </si>
  <si>
    <t>Minneapolis-St. Paul Contract Cleaners Association</t>
  </si>
  <si>
    <t>[1] Industry code is determined using North American Industry Classification System (NAICS).</t>
  </si>
  <si>
    <t>Providence Hospitals</t>
  </si>
  <si>
    <t>OR</t>
  </si>
  <si>
    <t>Oregon Nurses Association</t>
  </si>
  <si>
    <t>ONA</t>
  </si>
  <si>
    <t>Santa Cruz, Los Angeles, Davis, San Diego, Santa Barbara, and Irvine</t>
  </si>
  <si>
    <t>Statewide</t>
  </si>
  <si>
    <t>Rady Children's Hospital</t>
  </si>
  <si>
    <t>San Diego</t>
  </si>
  <si>
    <t xml:space="preserve">United Nurses of Children's Hospital Teamsters </t>
  </si>
  <si>
    <t>UNOCH</t>
  </si>
  <si>
    <t>CA, NY</t>
  </si>
  <si>
    <t>Screen Actors Guild- American Federation of Television and Radio Artists</t>
  </si>
  <si>
    <t>SAG-AFTRA</t>
  </si>
  <si>
    <t>AT&amp;T</t>
  </si>
  <si>
    <t>Providence Kadlec</t>
  </si>
  <si>
    <t>Cornell University</t>
  </si>
  <si>
    <t>Richland and Kennewick</t>
  </si>
  <si>
    <t>Ithaca</t>
  </si>
  <si>
    <t>IL</t>
  </si>
  <si>
    <t>Chicago</t>
  </si>
  <si>
    <t>AL, FL, GA, KY, LA, MS, NC, SC, TN</t>
  </si>
  <si>
    <t>Communication Workers of America</t>
  </si>
  <si>
    <t>CWA</t>
  </si>
  <si>
    <t>3rd District</t>
  </si>
  <si>
    <t>Local 2300</t>
  </si>
  <si>
    <t>Fred Meyers - Kroger</t>
  </si>
  <si>
    <t>Portland</t>
  </si>
  <si>
    <t>United Food and Commercial Workers</t>
  </si>
  <si>
    <t>UFCW</t>
  </si>
  <si>
    <t xml:space="preserve">Illinois Nurses Association </t>
  </si>
  <si>
    <t>INA</t>
  </si>
  <si>
    <t>Nationwide</t>
  </si>
  <si>
    <t>UNITE HERE</t>
  </si>
  <si>
    <t>Boeing</t>
  </si>
  <si>
    <t>WA, OR, CA</t>
  </si>
  <si>
    <t>United Needletrades Industrial, and Textile Employees-Hotel Employees and Restaurant Employees</t>
  </si>
  <si>
    <t>International Association of Machinists</t>
  </si>
  <si>
    <t>IAM</t>
  </si>
  <si>
    <t>District  751 and W24</t>
  </si>
  <si>
    <t>Local 774</t>
  </si>
  <si>
    <t>Textron Aviation</t>
  </si>
  <si>
    <t>Wichita</t>
  </si>
  <si>
    <t>Aramark</t>
  </si>
  <si>
    <t>Philadelphia</t>
  </si>
  <si>
    <t xml:space="preserve">Aimbridge, Highgate, Hilton, Hyatt, Marriott, and Omni </t>
  </si>
  <si>
    <t>Workers returned on September 3rd at 8:00am.</t>
  </si>
  <si>
    <t>United States Maritime Alliance (USMX)</t>
  </si>
  <si>
    <t>International Longshoremen's Association</t>
  </si>
  <si>
    <t>ILA</t>
  </si>
  <si>
    <t>CVS</t>
  </si>
  <si>
    <t xml:space="preserve">United Food and Commercial Workers </t>
  </si>
  <si>
    <t>Kaiser Permanente</t>
  </si>
  <si>
    <t>Southern California</t>
  </si>
  <si>
    <t>National Union of Healthcare Workers</t>
  </si>
  <si>
    <t>NUHW</t>
  </si>
  <si>
    <t>Stoppage began at 10:00pm on 8/18/2024, 8/19 was the first day where labor was withheld for a full shift.</t>
  </si>
  <si>
    <t xml:space="preserve">The labor stoppage began on 10/18 at 7am and concluded on Sunday, 10/20, resulting in 1 full shift of work stoppage. </t>
  </si>
  <si>
    <t>Los Angeles, Los Alamitos, Anaheim, and Buena Park</t>
  </si>
  <si>
    <t>New Seasons Market</t>
  </si>
  <si>
    <t>New Seasons Labor Union</t>
  </si>
  <si>
    <t>NSLU</t>
  </si>
  <si>
    <t>Oregon State University</t>
  </si>
  <si>
    <t>Corvallis</t>
  </si>
  <si>
    <t>CGE</t>
  </si>
  <si>
    <t>AFT 6069</t>
  </si>
  <si>
    <t>Illinois Nurses Association</t>
  </si>
  <si>
    <t xml:space="preserve">University of California </t>
  </si>
  <si>
    <t>American Federation of State, County &amp; Municipal Employees</t>
  </si>
  <si>
    <t>AFSCME</t>
  </si>
  <si>
    <t>Local 3299</t>
  </si>
  <si>
    <t>North Shore Educators</t>
  </si>
  <si>
    <t>Gloucester, Beverly, Marblehead</t>
  </si>
  <si>
    <t>Local 274</t>
  </si>
  <si>
    <t>Coalition of Graduate Employees</t>
  </si>
  <si>
    <t>Seattle, Portland, Edwards Air Force Base</t>
  </si>
  <si>
    <t>GTA; BTA</t>
  </si>
  <si>
    <t>Gloucester Teachers Association, Beverly Teachers Association, Marblehead School District</t>
  </si>
  <si>
    <t xml:space="preserve">Workers returned on September 27, 2024 without a new contract in place. </t>
  </si>
  <si>
    <t>Amazon</t>
  </si>
  <si>
    <t>International Brotherhood of Teamsters</t>
  </si>
  <si>
    <t>IBT</t>
  </si>
  <si>
    <t>Starbucks</t>
  </si>
  <si>
    <t>Workers United</t>
  </si>
  <si>
    <t>WU</t>
  </si>
  <si>
    <t>Starbucks Workers United</t>
  </si>
  <si>
    <t>CA, NY, GA, IL</t>
  </si>
  <si>
    <t>Statewide CA, New York City, Atlanta, Skokie</t>
  </si>
  <si>
    <t>Last updated: February 20, 2025</t>
  </si>
  <si>
    <t>The work stoppage began at 12:00pm on 03/25. Because this was not a full missed shift, the 25th is not included in the number of workdays lost. Voting on a new contract began on 10/11 but the stoppage did not conclude until 10/17.</t>
  </si>
  <si>
    <t>Amazon delivery drivers were organized by IBT, however were not bargaining members of the union nor considered employees by Amazon due to their status as independent contractors. The stoppage still meets work stoppage guidelines as shifts were missed.</t>
  </si>
  <si>
    <t>Beverly (650)  and Gloucester (400)  stoppage began on Friday 11/08/24, and Marblehead (450) began on Tuesday 11/12/24. Beverly stoppage dates: 11/08-11/26. Gloucester stoppage dates: 11/08-11/22. Marblehead stoppage dates: 11/12-11/26. The total number of participating workers was approximately 16,750. This number has been rounded to 16,800.</t>
  </si>
  <si>
    <t>Activision Productions Inc., Blindlight LLC, Disney Character Voices Inc., Electronic Arts Productions Inc., Formosa Interactive LLC, Insomniac Games Inc., Take 2 Productions Inc., VoiceWorks Productions Inc., and WB Games Inc.</t>
  </si>
  <si>
    <t>University of Illinois Hospitals and Clinics</t>
  </si>
  <si>
    <t>The University of Illinois Hospital and Health Sciences System (UI Health)</t>
  </si>
  <si>
    <t>NY</t>
  </si>
  <si>
    <t>KS</t>
  </si>
  <si>
    <t>PA</t>
  </si>
  <si>
    <t>Work stoppage began at 12am on Friday 7/26 Employers involved: Activision Productions Inc., Blindlight LLC, Disney Character Voices Inc., Electronic Arts Productions Inc., Formosa Interactive LLC, Insomniac Games Inc., Take 2 Productions Inc., VoiceWorks Productions Inc., WB Games Inc.</t>
  </si>
  <si>
    <t>This stoppage involved 37 locations with various hotel workers withholding labor and returning to work at different points throughout the period. The earliest stoppage began on 9/1/24 and the number of workers involved fell below the 1,000 worker threshold on 12/20/2024. Details available upon request.</t>
  </si>
  <si>
    <t>Stoppage began part way through the day on 5/20 with 2,000 workers at UC Santa Cruz with the first full shift of withheld labor on 5/21. UCLA and UC Davis joined on 5/28 with 6,400 and 5,700 workers. In addition, 8,000 at UC San Diego, 5,000 workers at UC Irvine, and 3,000 at UC Santa Barbara started on 6/5. A court order ended the stoppage as of 6/7 with a return to work the following Monday on June 10.</t>
  </si>
  <si>
    <t>Local 4121</t>
  </si>
  <si>
    <t>Local 4811</t>
  </si>
  <si>
    <t>Local 1699</t>
  </si>
  <si>
    <t>Local 1199NW</t>
  </si>
  <si>
    <t>Local 555</t>
  </si>
  <si>
    <t>Local 770</t>
  </si>
  <si>
    <t>[5] Days of idleness (as % of total estimated working time) from work stoppages in effect in the period are archived and will not be updated after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</si>
</sst>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0000"/>
  </numFmts>
  <fonts count="10" x14ac:knownFonts="1">
    <font>
      <sz val="11"/>
      <color theme="1"/>
      <name val="Calibri"/>
      <family val="2"/>
      <scheme val="minor"/>
    </font>
    <font>
      <sz val="10"/>
      <color theme="1"/>
      <name val="Calibri"/>
      <family val="2"/>
      <scheme val="minor"/>
    </font>
    <font>
      <b/>
      <sz val="11"/>
      <color theme="1"/>
      <name val="Calibri"/>
      <family val="2"/>
      <scheme val="minor"/>
    </font>
    <font>
      <b/>
      <sz val="18"/>
      <color theme="1"/>
      <name val="Calibri"/>
      <family val="2"/>
      <scheme val="minor"/>
    </font>
    <font>
      <b/>
      <sz val="11"/>
      <color rgb="FF000000"/>
      <name val="Calibri"/>
      <family val="2"/>
      <scheme val="minor"/>
    </font>
    <font>
      <sz val="11"/>
      <color theme="1"/>
      <name val="Calibri"/>
      <family val="2"/>
      <scheme val="minor"/>
    </font>
    <font>
      <sz val="12"/>
      <color theme="1"/>
      <name val="Calibri"/>
      <family val="2"/>
      <scheme val="minor"/>
    </font>
    <font>
      <sz val="12"/>
      <name val="Calibri"/>
      <family val="2"/>
      <scheme val="minor"/>
    </font>
    <font>
      <sz val="8"/>
      <name val="Calibri"/>
      <family val="2"/>
      <scheme val="minor"/>
    </font>
    <font>
      <sz val="11"/>
      <color rgb="FF9C0006"/>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rgb="FFFFC7CE"/>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9" fontId="5" fillId="0" borderId="0" applyFont="0" applyFill="0" applyBorder="0" applyAlignment="0" applyProtection="0"/>
    <xf numFmtId="0" fontId="9" fillId="3" borderId="0" applyNumberFormat="0" applyBorder="0" applyAlignment="0" applyProtection="0"/>
  </cellStyleXfs>
  <cellXfs count="61">
    <xf numFmtId="0" fontId="0" fillId="0" borderId="0" xfId="0"/>
    <xf numFmtId="0" fontId="1" fillId="0" borderId="0" xfId="0" applyFont="1"/>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2" fillId="0" borderId="0" xfId="0" applyFont="1"/>
    <xf numFmtId="0" fontId="0" fillId="0" borderId="2" xfId="0" applyBorder="1"/>
    <xf numFmtId="0" fontId="0" fillId="0" borderId="3" xfId="0" applyBorder="1"/>
    <xf numFmtId="0" fontId="0" fillId="0" borderId="4" xfId="0" applyBorder="1"/>
    <xf numFmtId="0" fontId="0" fillId="0" borderId="8" xfId="0" applyBorder="1"/>
    <xf numFmtId="0" fontId="0" fillId="0" borderId="9" xfId="0" applyBorder="1"/>
    <xf numFmtId="0" fontId="0" fillId="0" borderId="10" xfId="0" applyBorder="1"/>
    <xf numFmtId="0" fontId="2" fillId="0" borderId="0" xfId="0" applyFont="1" applyAlignment="1">
      <alignment vertical="center"/>
    </xf>
    <xf numFmtId="0" fontId="2" fillId="0" borderId="6" xfId="0" applyFont="1" applyBorder="1" applyAlignment="1">
      <alignment vertical="center"/>
    </xf>
    <xf numFmtId="0" fontId="2" fillId="0" borderId="11" xfId="0" applyFont="1" applyBorder="1" applyAlignment="1">
      <alignment vertical="center"/>
    </xf>
    <xf numFmtId="0" fontId="0" fillId="0" borderId="7" xfId="0" applyBorder="1"/>
    <xf numFmtId="0" fontId="0" fillId="0" borderId="5" xfId="0" applyBorder="1"/>
    <xf numFmtId="0" fontId="0" fillId="0" borderId="6" xfId="0" applyBorder="1"/>
    <xf numFmtId="0" fontId="0" fillId="0" borderId="13" xfId="0" applyBorder="1"/>
    <xf numFmtId="0" fontId="0" fillId="0" borderId="11" xfId="0" applyBorder="1"/>
    <xf numFmtId="0" fontId="0" fillId="0" borderId="0" xfId="0" applyAlignment="1">
      <alignment horizontal="left" wrapText="1"/>
    </xf>
    <xf numFmtId="0" fontId="0" fillId="0" borderId="0" xfId="0" applyAlignment="1">
      <alignment wrapText="1"/>
    </xf>
    <xf numFmtId="0" fontId="0" fillId="0" borderId="12" xfId="0" applyBorder="1" applyAlignment="1">
      <alignment wrapText="1"/>
    </xf>
    <xf numFmtId="0" fontId="0" fillId="0" borderId="12" xfId="0" applyBorder="1" applyAlignment="1">
      <alignment horizontal="left" wrapText="1"/>
    </xf>
    <xf numFmtId="0" fontId="0" fillId="0" borderId="12" xfId="0" applyBorder="1"/>
    <xf numFmtId="0" fontId="3" fillId="0" borderId="0" xfId="0" applyFont="1"/>
    <xf numFmtId="10" fontId="0" fillId="0" borderId="0" xfId="1" applyNumberFormat="1" applyFont="1"/>
    <xf numFmtId="165" fontId="0" fillId="0" borderId="0" xfId="0" applyNumberFormat="1"/>
    <xf numFmtId="3" fontId="1" fillId="0" borderId="0" xfId="0" applyNumberFormat="1" applyFont="1"/>
    <xf numFmtId="10" fontId="0" fillId="0" borderId="1" xfId="1" applyNumberFormat="1" applyFont="1" applyBorder="1" applyAlignment="1">
      <alignment horizontal="center" vertical="center"/>
    </xf>
    <xf numFmtId="0" fontId="2" fillId="2" borderId="1" xfId="0" applyFont="1" applyFill="1" applyBorder="1" applyAlignment="1">
      <alignment horizontal="left" vertical="center"/>
    </xf>
    <xf numFmtId="0" fontId="2" fillId="2" borderId="4" xfId="0" applyFont="1" applyFill="1" applyBorder="1" applyAlignment="1">
      <alignment horizontal="center" vertical="center" wrapText="1"/>
    </xf>
    <xf numFmtId="3" fontId="0" fillId="0" borderId="0" xfId="0" applyNumberFormat="1"/>
    <xf numFmtId="0" fontId="6" fillId="0" borderId="3" xfId="0" applyFont="1" applyBorder="1" applyAlignment="1">
      <alignment wrapText="1"/>
    </xf>
    <xf numFmtId="0" fontId="6" fillId="0" borderId="0" xfId="0" applyFont="1"/>
    <xf numFmtId="0" fontId="6" fillId="0" borderId="2" xfId="0" applyFont="1" applyBorder="1"/>
    <xf numFmtId="0" fontId="6" fillId="0" borderId="9" xfId="0" applyFont="1" applyBorder="1"/>
    <xf numFmtId="0" fontId="6" fillId="0" borderId="9" xfId="0" applyFont="1" applyBorder="1" applyAlignment="1">
      <alignment wrapText="1"/>
    </xf>
    <xf numFmtId="0" fontId="6" fillId="0" borderId="3" xfId="0" applyFont="1" applyBorder="1"/>
    <xf numFmtId="0" fontId="6" fillId="0" borderId="6" xfId="0" applyFont="1" applyBorder="1" applyAlignment="1">
      <alignment wrapText="1"/>
    </xf>
    <xf numFmtId="10" fontId="0" fillId="0" borderId="1" xfId="1" applyNumberFormat="1" applyFont="1" applyFill="1" applyBorder="1" applyAlignment="1">
      <alignment horizontal="center" vertical="center"/>
    </xf>
    <xf numFmtId="0" fontId="6" fillId="0" borderId="13" xfId="0" applyFont="1" applyBorder="1" applyAlignment="1">
      <alignment vertical="center" wrapText="1"/>
    </xf>
    <xf numFmtId="0" fontId="6" fillId="0" borderId="4" xfId="0" applyFont="1" applyBorder="1" applyAlignment="1">
      <alignment vertical="center" wrapText="1"/>
    </xf>
    <xf numFmtId="0" fontId="6" fillId="0" borderId="10" xfId="0" applyFont="1" applyBorder="1" applyAlignment="1">
      <alignment vertical="center"/>
    </xf>
    <xf numFmtId="0" fontId="6" fillId="0" borderId="10" xfId="0" applyFont="1" applyBorder="1" applyAlignment="1">
      <alignment vertical="center" wrapText="1"/>
    </xf>
    <xf numFmtId="0" fontId="6" fillId="0" borderId="4" xfId="0" applyFont="1" applyBorder="1" applyAlignment="1">
      <alignment vertical="center"/>
    </xf>
    <xf numFmtId="0" fontId="1" fillId="0" borderId="0" xfId="0" applyFont="1" applyAlignment="1">
      <alignment vertical="center"/>
    </xf>
    <xf numFmtId="0" fontId="6" fillId="0" borderId="5" xfId="0" applyFont="1" applyBorder="1" applyAlignment="1">
      <alignment wrapText="1"/>
    </xf>
    <xf numFmtId="0" fontId="6" fillId="0" borderId="8" xfId="0" applyFont="1" applyBorder="1"/>
    <xf numFmtId="0" fontId="0" fillId="0" borderId="1" xfId="0" applyBorder="1"/>
    <xf numFmtId="0" fontId="1" fillId="0" borderId="1" xfId="0" applyFont="1" applyBorder="1"/>
    <xf numFmtId="0" fontId="1" fillId="0" borderId="1" xfId="0" applyFont="1" applyBorder="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3" fontId="5" fillId="0" borderId="1" xfId="2" applyNumberFormat="1" applyFont="1" applyFill="1" applyBorder="1" applyAlignment="1">
      <alignment horizontal="center" vertical="center" wrapText="1"/>
    </xf>
  </cellXfs>
  <cellStyles count="3">
    <cellStyle name="Bad" xfId="2" builtinId="27"/>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cwcfile\SI&amp;P\Work%20Stoppages\2024\Work%20Stoppage%20Cumulative%20Monthly%20Data%202024%20Spreadsheet.xlsx" TargetMode="External"/><Relationship Id="rId1" Type="http://schemas.openxmlformats.org/officeDocument/2006/relationships/externalLinkPath" Target="Work%20Stoppage%20Cumulative%20Monthly%20Data%202024%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2)"/>
      <sheetName val="Tabulations"/>
      <sheetName val="Multi month strikes"/>
      <sheetName val="Excluded"/>
      <sheetName val="Table_2"/>
      <sheetName val="2024"/>
      <sheetName val="upubs"/>
      <sheetName val="Federal holidays"/>
    </sheetNames>
    <sheetDataSet>
      <sheetData sheetId="0"/>
      <sheetData sheetId="1">
        <row r="1">
          <cell r="C1" t="str">
            <v>January</v>
          </cell>
          <cell r="D1"/>
          <cell r="E1"/>
          <cell r="F1"/>
          <cell r="G1"/>
          <cell r="H1"/>
          <cell r="I1"/>
          <cell r="J1"/>
          <cell r="K1"/>
          <cell r="L1"/>
          <cell r="M1"/>
        </row>
        <row r="2">
          <cell r="B2" t="str">
            <v>IDs used for the vlookups</v>
          </cell>
          <cell r="C2" t="str">
            <v>Establishment</v>
          </cell>
          <cell r="D2" t="str">
            <v>Start</v>
          </cell>
          <cell r="E2" t="str">
            <v>End</v>
          </cell>
          <cell r="F2" t="str">
            <v>Number of stoppages beginning in the month</v>
          </cell>
          <cell r="G2" t="str">
            <v>Number of stoppages in effect in the month</v>
          </cell>
          <cell r="H2" t="str">
            <v>Number of workers beginning in the month</v>
          </cell>
          <cell r="I2" t="str">
            <v>Number of workers in effect in the month</v>
          </cell>
          <cell r="J2" t="str">
            <v>Days idled for the month</v>
          </cell>
          <cell r="K2" t="str">
            <v>Days idle beginning in the month</v>
          </cell>
          <cell r="L2" t="str">
            <v>Days idle in effect in the month</v>
          </cell>
          <cell r="M2" t="str">
            <v>Days idle as a percentage of total 
working time</v>
          </cell>
        </row>
        <row r="3">
          <cell r="B3"/>
          <cell r="C3"/>
          <cell r="D3"/>
          <cell r="E3"/>
          <cell r="F3" t="str">
            <v>WSU100</v>
          </cell>
          <cell r="G3" t="str">
            <v>WSU200</v>
          </cell>
          <cell r="H3" t="str">
            <v>WSU010</v>
          </cell>
          <cell r="I3" t="str">
            <v>WSU020</v>
          </cell>
          <cell r="J3" t="str">
            <v>-</v>
          </cell>
          <cell r="K3" t="str">
            <v>-</v>
          </cell>
          <cell r="L3" t="str">
            <v>WSU001</v>
          </cell>
          <cell r="M3" t="str">
            <v>WSU002</v>
          </cell>
        </row>
        <row r="4">
          <cell r="C4" t="str">
            <v>California State University</v>
          </cell>
          <cell r="D4">
            <v>45313</v>
          </cell>
          <cell r="E4">
            <v>45313</v>
          </cell>
          <cell r="F4">
            <v>1</v>
          </cell>
          <cell r="G4">
            <v>1</v>
          </cell>
          <cell r="H4">
            <v>29000</v>
          </cell>
          <cell r="I4">
            <v>29000</v>
          </cell>
          <cell r="J4">
            <v>1</v>
          </cell>
          <cell r="K4">
            <v>29000</v>
          </cell>
          <cell r="L4">
            <v>29000</v>
          </cell>
          <cell r="M4" t="str">
            <v>-</v>
          </cell>
        </row>
        <row r="5">
          <cell r="C5"/>
          <cell r="D5"/>
          <cell r="E5"/>
          <cell r="F5"/>
          <cell r="G5"/>
          <cell r="H5"/>
          <cell r="I5"/>
          <cell r="J5"/>
          <cell r="K5" t="str">
            <v/>
          </cell>
          <cell r="L5">
            <v>0</v>
          </cell>
          <cell r="M5" t="str">
            <v>-</v>
          </cell>
        </row>
        <row r="6">
          <cell r="C6"/>
          <cell r="D6"/>
          <cell r="E6"/>
          <cell r="F6"/>
          <cell r="G6"/>
          <cell r="H6"/>
          <cell r="I6"/>
          <cell r="J6"/>
          <cell r="K6" t="str">
            <v/>
          </cell>
          <cell r="L6">
            <v>0</v>
          </cell>
          <cell r="M6" t="str">
            <v>-</v>
          </cell>
        </row>
        <row r="7">
          <cell r="B7" t="str">
            <v>January Table 2</v>
          </cell>
          <cell r="C7"/>
          <cell r="D7"/>
          <cell r="E7"/>
          <cell r="F7">
            <v>1</v>
          </cell>
          <cell r="G7">
            <v>1</v>
          </cell>
          <cell r="H7">
            <v>29000</v>
          </cell>
          <cell r="I7">
            <v>29000</v>
          </cell>
          <cell r="J7" t="str">
            <v>-</v>
          </cell>
          <cell r="K7">
            <v>29000</v>
          </cell>
          <cell r="L7">
            <v>29000</v>
          </cell>
          <cell r="M7">
            <v>8.7686197104057516E-6</v>
          </cell>
        </row>
        <row r="8">
          <cell r="B8" t="str">
            <v>January</v>
          </cell>
          <cell r="C8" t="str">
            <v>Cumulative &amp; time series total (1,000s)</v>
          </cell>
          <cell r="D8"/>
          <cell r="E8"/>
          <cell r="F8">
            <v>1</v>
          </cell>
          <cell r="G8">
            <v>1</v>
          </cell>
          <cell r="H8">
            <v>29</v>
          </cell>
          <cell r="I8">
            <v>29</v>
          </cell>
          <cell r="J8" t="str">
            <v>-</v>
          </cell>
          <cell r="K8">
            <v>29</v>
          </cell>
          <cell r="L8">
            <v>29</v>
          </cell>
          <cell r="M8">
            <v>8.7686197104057514E-4</v>
          </cell>
        </row>
        <row r="9">
          <cell r="C9"/>
          <cell r="D9"/>
          <cell r="E9"/>
          <cell r="F9"/>
          <cell r="G9"/>
          <cell r="M9"/>
        </row>
        <row r="10">
          <cell r="C10" t="str">
            <v>February</v>
          </cell>
          <cell r="D10"/>
          <cell r="E10"/>
          <cell r="F10"/>
          <cell r="G10"/>
          <cell r="H10"/>
          <cell r="I10"/>
          <cell r="J10"/>
          <cell r="K10"/>
          <cell r="L10"/>
          <cell r="M10"/>
        </row>
        <row r="11">
          <cell r="B11" t="str">
            <v>IDs used for the vlookups</v>
          </cell>
          <cell r="C11" t="str">
            <v>Establishment</v>
          </cell>
          <cell r="D11" t="str">
            <v>Start</v>
          </cell>
          <cell r="E11" t="str">
            <v>End</v>
          </cell>
          <cell r="F11" t="str">
            <v>Number of stoppages beginning in the month</v>
          </cell>
          <cell r="G11" t="str">
            <v>Number of stoppages in effect in the month</v>
          </cell>
          <cell r="H11" t="str">
            <v>Number of workers beginning in the month</v>
          </cell>
          <cell r="I11" t="str">
            <v>Number of workers in effect in the month</v>
          </cell>
          <cell r="J11" t="str">
            <v>Days idled for the month</v>
          </cell>
          <cell r="K11" t="str">
            <v>Days idle beginning in the month</v>
          </cell>
          <cell r="L11" t="str">
            <v>Days idle in effect in the month</v>
          </cell>
          <cell r="M11" t="str">
            <v>Days idle as a percentage of total 
working time</v>
          </cell>
        </row>
        <row r="12">
          <cell r="B12"/>
          <cell r="C12"/>
          <cell r="D12"/>
          <cell r="E12"/>
          <cell r="F12" t="str">
            <v>WSU100</v>
          </cell>
          <cell r="G12" t="str">
            <v>WSU200</v>
          </cell>
          <cell r="H12" t="str">
            <v>WSU010</v>
          </cell>
          <cell r="I12" t="str">
            <v>WSU020</v>
          </cell>
          <cell r="J12" t="str">
            <v>-</v>
          </cell>
          <cell r="K12" t="str">
            <v>-</v>
          </cell>
          <cell r="L12" t="str">
            <v>WSU001</v>
          </cell>
          <cell r="M12" t="str">
            <v>WSU002</v>
          </cell>
        </row>
        <row r="13">
          <cell r="C13"/>
          <cell r="D13"/>
          <cell r="E13"/>
          <cell r="F13"/>
          <cell r="G13"/>
          <cell r="H13"/>
          <cell r="I13"/>
          <cell r="J13"/>
          <cell r="K13" t="str">
            <v/>
          </cell>
          <cell r="L13">
            <v>0</v>
          </cell>
          <cell r="M13" t="str">
            <v>-</v>
          </cell>
        </row>
        <row r="14">
          <cell r="C14"/>
          <cell r="D14"/>
          <cell r="E14"/>
          <cell r="F14"/>
          <cell r="G14"/>
          <cell r="H14"/>
          <cell r="I14"/>
          <cell r="J14"/>
          <cell r="K14"/>
          <cell r="L14"/>
          <cell r="M14"/>
        </row>
        <row r="15">
          <cell r="C15"/>
          <cell r="D15"/>
          <cell r="E15"/>
          <cell r="F15"/>
          <cell r="G15"/>
          <cell r="H15"/>
          <cell r="I15"/>
          <cell r="J15"/>
          <cell r="K15"/>
          <cell r="L15"/>
          <cell r="M15"/>
        </row>
        <row r="16">
          <cell r="C16"/>
          <cell r="D16"/>
          <cell r="E16"/>
          <cell r="F16"/>
          <cell r="G16"/>
          <cell r="H16"/>
          <cell r="I16"/>
          <cell r="J16"/>
          <cell r="K16" t="str">
            <v/>
          </cell>
          <cell r="L16">
            <v>0</v>
          </cell>
          <cell r="M16" t="str">
            <v>-</v>
          </cell>
        </row>
        <row r="17">
          <cell r="B17" t="str">
            <v>February Table 2</v>
          </cell>
          <cell r="C17" t="str">
            <v>Table 2 total</v>
          </cell>
          <cell r="D17"/>
          <cell r="E17"/>
          <cell r="F17">
            <v>0</v>
          </cell>
          <cell r="G17">
            <v>0</v>
          </cell>
          <cell r="H17">
            <v>0</v>
          </cell>
          <cell r="I17">
            <v>0</v>
          </cell>
          <cell r="J17" t="str">
            <v>-</v>
          </cell>
          <cell r="K17">
            <v>0</v>
          </cell>
          <cell r="L17">
            <v>0</v>
          </cell>
          <cell r="M17">
            <v>0</v>
          </cell>
        </row>
        <row r="18">
          <cell r="B18" t="str">
            <v>February</v>
          </cell>
          <cell r="C18" t="str">
            <v>Cumulative &amp; time series total (1,000s)</v>
          </cell>
          <cell r="D18"/>
          <cell r="E18"/>
          <cell r="F18">
            <v>0</v>
          </cell>
          <cell r="G18">
            <v>0</v>
          </cell>
          <cell r="H18">
            <v>0</v>
          </cell>
          <cell r="I18">
            <v>0</v>
          </cell>
          <cell r="J18" t="str">
            <v>-</v>
          </cell>
          <cell r="K18">
            <v>0</v>
          </cell>
          <cell r="L18">
            <v>0</v>
          </cell>
          <cell r="M18">
            <v>0</v>
          </cell>
        </row>
        <row r="19">
          <cell r="C19"/>
          <cell r="D19"/>
          <cell r="E19"/>
          <cell r="F19"/>
          <cell r="G19"/>
          <cell r="M19"/>
        </row>
        <row r="20">
          <cell r="C20" t="str">
            <v>March</v>
          </cell>
          <cell r="D20"/>
          <cell r="E20"/>
          <cell r="F20"/>
          <cell r="G20"/>
          <cell r="H20"/>
          <cell r="I20"/>
          <cell r="J20"/>
          <cell r="K20"/>
          <cell r="L20"/>
          <cell r="M20"/>
        </row>
        <row r="21">
          <cell r="B21" t="str">
            <v>IDs used for the vlookups</v>
          </cell>
          <cell r="C21" t="str">
            <v>Establishment</v>
          </cell>
          <cell r="D21" t="str">
            <v>Start</v>
          </cell>
          <cell r="E21" t="str">
            <v>End</v>
          </cell>
          <cell r="F21" t="str">
            <v>Number of stoppages beginning in the month</v>
          </cell>
          <cell r="G21" t="str">
            <v>Number of stoppages in effect in the month</v>
          </cell>
          <cell r="H21" t="str">
            <v>Number of workers beginning in the month</v>
          </cell>
          <cell r="I21" t="str">
            <v>Number of workers in effect in the month</v>
          </cell>
          <cell r="J21" t="str">
            <v>Days idled for the month</v>
          </cell>
          <cell r="K21" t="str">
            <v>Days idle beginning in the month</v>
          </cell>
          <cell r="L21" t="str">
            <v>Days idle in effect in the month</v>
          </cell>
          <cell r="M21" t="str">
            <v>Days idle as a percentage of total 
working time</v>
          </cell>
        </row>
        <row r="22">
          <cell r="B22"/>
          <cell r="C22"/>
          <cell r="D22"/>
          <cell r="E22"/>
          <cell r="F22" t="str">
            <v>WSU100</v>
          </cell>
          <cell r="G22" t="str">
            <v>WSU200</v>
          </cell>
          <cell r="H22" t="str">
            <v>WSU010</v>
          </cell>
          <cell r="I22" t="str">
            <v>WSU020</v>
          </cell>
          <cell r="J22" t="str">
            <v>-</v>
          </cell>
          <cell r="K22" t="str">
            <v>-</v>
          </cell>
          <cell r="L22" t="str">
            <v>WSU001</v>
          </cell>
          <cell r="M22" t="str">
            <v>WSU002</v>
          </cell>
        </row>
        <row r="23">
          <cell r="C23" t="str">
            <v>Minnesota janitors</v>
          </cell>
          <cell r="D23">
            <v>45355</v>
          </cell>
          <cell r="E23">
            <v>45357</v>
          </cell>
          <cell r="F23">
            <v>1</v>
          </cell>
          <cell r="G23">
            <v>1</v>
          </cell>
          <cell r="H23">
            <v>4000</v>
          </cell>
          <cell r="I23">
            <v>4000</v>
          </cell>
          <cell r="J23">
            <v>3</v>
          </cell>
          <cell r="K23">
            <v>12000</v>
          </cell>
          <cell r="L23">
            <v>12000</v>
          </cell>
          <cell r="M23" t="str">
            <v>-</v>
          </cell>
        </row>
        <row r="24">
          <cell r="C24" t="str">
            <v xml:space="preserve">Monarch Healthcare Management </v>
          </cell>
          <cell r="D24">
            <v>45356</v>
          </cell>
          <cell r="E24">
            <v>45356</v>
          </cell>
          <cell r="F24">
            <v>1</v>
          </cell>
          <cell r="G24">
            <v>1</v>
          </cell>
          <cell r="H24">
            <v>1100</v>
          </cell>
          <cell r="I24">
            <v>1100</v>
          </cell>
          <cell r="J24">
            <v>1</v>
          </cell>
          <cell r="K24">
            <v>1100</v>
          </cell>
          <cell r="L24">
            <v>1100</v>
          </cell>
          <cell r="M24"/>
        </row>
        <row r="25">
          <cell r="C25" t="str">
            <v>Boston University</v>
          </cell>
          <cell r="D25">
            <v>45376</v>
          </cell>
          <cell r="E25" t="str">
            <v>-</v>
          </cell>
          <cell r="F25">
            <v>1</v>
          </cell>
          <cell r="G25">
            <v>1</v>
          </cell>
          <cell r="H25">
            <v>3000</v>
          </cell>
          <cell r="I25">
            <v>3000</v>
          </cell>
          <cell r="J25">
            <v>4</v>
          </cell>
          <cell r="K25">
            <v>12000</v>
          </cell>
          <cell r="L25">
            <v>12000</v>
          </cell>
          <cell r="M25" t="str">
            <v>-</v>
          </cell>
        </row>
        <row r="26">
          <cell r="C26"/>
          <cell r="D26"/>
          <cell r="E26"/>
          <cell r="F26"/>
          <cell r="G26"/>
          <cell r="H26"/>
          <cell r="I26"/>
          <cell r="J26"/>
          <cell r="K26" t="str">
            <v/>
          </cell>
          <cell r="L26">
            <v>0</v>
          </cell>
          <cell r="M26" t="str">
            <v>-</v>
          </cell>
        </row>
        <row r="27">
          <cell r="B27" t="str">
            <v>March Table 2</v>
          </cell>
          <cell r="C27" t="str">
            <v>Table 2 total</v>
          </cell>
          <cell r="D27"/>
          <cell r="E27"/>
          <cell r="F27">
            <v>3</v>
          </cell>
          <cell r="G27">
            <v>3</v>
          </cell>
          <cell r="H27">
            <v>8100</v>
          </cell>
          <cell r="I27">
            <v>8100</v>
          </cell>
          <cell r="J27" t="str">
            <v>-</v>
          </cell>
          <cell r="K27">
            <v>25100</v>
          </cell>
          <cell r="L27">
            <v>25100</v>
          </cell>
          <cell r="M27">
            <v>7.5022633820502228E-6</v>
          </cell>
        </row>
        <row r="28">
          <cell r="B28" t="str">
            <v>March</v>
          </cell>
          <cell r="C28" t="str">
            <v>Cumulative &amp; time series total (1,000s)</v>
          </cell>
          <cell r="D28"/>
          <cell r="E28"/>
          <cell r="F28">
            <v>3</v>
          </cell>
          <cell r="G28">
            <v>3</v>
          </cell>
          <cell r="H28">
            <v>8.1</v>
          </cell>
          <cell r="I28">
            <v>8.1</v>
          </cell>
          <cell r="J28" t="str">
            <v>-</v>
          </cell>
          <cell r="K28">
            <v>25.1</v>
          </cell>
          <cell r="L28">
            <v>25.1</v>
          </cell>
          <cell r="M28">
            <v>7.5022633820502225E-4</v>
          </cell>
        </row>
        <row r="29">
          <cell r="C29"/>
        </row>
        <row r="31">
          <cell r="C31" t="str">
            <v>April</v>
          </cell>
          <cell r="D31"/>
          <cell r="E31"/>
          <cell r="F31"/>
          <cell r="G31"/>
          <cell r="H31"/>
          <cell r="I31"/>
          <cell r="J31"/>
          <cell r="K31"/>
          <cell r="L31"/>
          <cell r="M31"/>
        </row>
        <row r="32">
          <cell r="B32" t="str">
            <v>IDs used for the vlookups</v>
          </cell>
          <cell r="C32" t="str">
            <v>Establishment</v>
          </cell>
          <cell r="D32" t="str">
            <v>Start</v>
          </cell>
          <cell r="E32" t="str">
            <v>End</v>
          </cell>
          <cell r="F32" t="str">
            <v>Number of stoppages beginning in the month</v>
          </cell>
          <cell r="G32" t="str">
            <v>Number of stoppages in effect in the month</v>
          </cell>
          <cell r="H32" t="str">
            <v>Number of workers beginning in the month</v>
          </cell>
          <cell r="I32" t="str">
            <v>Number of workers in effect in the month</v>
          </cell>
          <cell r="J32" t="str">
            <v>Days idled for the month</v>
          </cell>
          <cell r="K32" t="str">
            <v>Days idle beginning in the month</v>
          </cell>
          <cell r="L32" t="str">
            <v>Days idle in effect in the month</v>
          </cell>
          <cell r="M32" t="str">
            <v>Days idle as a percentage of total 
working time</v>
          </cell>
        </row>
        <row r="33">
          <cell r="B33"/>
          <cell r="C33"/>
          <cell r="D33"/>
          <cell r="E33"/>
          <cell r="F33" t="str">
            <v>WSU100</v>
          </cell>
          <cell r="G33" t="str">
            <v>WSU200</v>
          </cell>
          <cell r="H33" t="str">
            <v>WSU010</v>
          </cell>
          <cell r="I33" t="str">
            <v>WSU020</v>
          </cell>
          <cell r="J33" t="str">
            <v>-</v>
          </cell>
          <cell r="K33" t="str">
            <v>-</v>
          </cell>
          <cell r="L33" t="str">
            <v>WSU001</v>
          </cell>
          <cell r="M33" t="str">
            <v>WSU002</v>
          </cell>
        </row>
        <row r="34">
          <cell r="C34" t="str">
            <v>Boston University</v>
          </cell>
          <cell r="D34">
            <v>45376</v>
          </cell>
          <cell r="E34" t="str">
            <v>-</v>
          </cell>
          <cell r="F34"/>
          <cell r="G34">
            <v>1</v>
          </cell>
          <cell r="H34"/>
          <cell r="I34">
            <v>3000</v>
          </cell>
          <cell r="J34">
            <v>22</v>
          </cell>
          <cell r="K34"/>
          <cell r="L34">
            <v>66000</v>
          </cell>
          <cell r="M34" t="str">
            <v>-</v>
          </cell>
        </row>
        <row r="35">
          <cell r="C35" t="str">
            <v>Santa Clara Valley Healthcare</v>
          </cell>
          <cell r="D35">
            <v>45384</v>
          </cell>
          <cell r="E35">
            <v>45386</v>
          </cell>
          <cell r="F35">
            <v>1</v>
          </cell>
          <cell r="G35">
            <v>1</v>
          </cell>
          <cell r="H35">
            <v>3800</v>
          </cell>
          <cell r="I35">
            <v>3800</v>
          </cell>
          <cell r="J35">
            <v>3</v>
          </cell>
          <cell r="K35">
            <v>11400</v>
          </cell>
          <cell r="L35">
            <v>11400</v>
          </cell>
          <cell r="M35" t="str">
            <v>-</v>
          </cell>
        </row>
        <row r="36">
          <cell r="C36" t="str">
            <v xml:space="preserve">National Electrical Contractors Association </v>
          </cell>
          <cell r="D36">
            <v>45393</v>
          </cell>
          <cell r="E36" t="str">
            <v>-</v>
          </cell>
          <cell r="F36">
            <v>1</v>
          </cell>
          <cell r="G36">
            <v>1</v>
          </cell>
          <cell r="H36">
            <v>1000</v>
          </cell>
          <cell r="I36">
            <v>1000</v>
          </cell>
          <cell r="J36">
            <v>14</v>
          </cell>
          <cell r="K36">
            <v>14000</v>
          </cell>
          <cell r="L36">
            <v>14000</v>
          </cell>
          <cell r="M36" t="str">
            <v>-</v>
          </cell>
        </row>
        <row r="37">
          <cell r="C37"/>
          <cell r="D37"/>
          <cell r="E37"/>
          <cell r="F37"/>
          <cell r="G37"/>
          <cell r="H37"/>
          <cell r="I37"/>
          <cell r="J37"/>
          <cell r="K37" t="str">
            <v/>
          </cell>
          <cell r="L37">
            <v>0</v>
          </cell>
          <cell r="M37" t="str">
            <v>-</v>
          </cell>
        </row>
        <row r="38">
          <cell r="B38" t="str">
            <v>April Table 2</v>
          </cell>
          <cell r="C38" t="str">
            <v>Table 2 total</v>
          </cell>
          <cell r="D38"/>
          <cell r="E38"/>
          <cell r="F38">
            <v>2</v>
          </cell>
          <cell r="G38">
            <v>3</v>
          </cell>
          <cell r="H38">
            <v>4800</v>
          </cell>
          <cell r="I38">
            <v>7800</v>
          </cell>
          <cell r="J38" t="str">
            <v>-</v>
          </cell>
          <cell r="K38">
            <v>25400</v>
          </cell>
          <cell r="L38">
            <v>91400</v>
          </cell>
          <cell r="M38">
            <v>2.5933006588799555E-5</v>
          </cell>
        </row>
        <row r="39">
          <cell r="B39" t="str">
            <v>April</v>
          </cell>
          <cell r="C39" t="str">
            <v>Cumulative &amp; time series total (1,000s)</v>
          </cell>
          <cell r="D39"/>
          <cell r="E39"/>
          <cell r="F39">
            <v>2</v>
          </cell>
          <cell r="G39">
            <v>3</v>
          </cell>
          <cell r="H39">
            <v>4.8</v>
          </cell>
          <cell r="I39">
            <v>7.8</v>
          </cell>
          <cell r="J39" t="str">
            <v>-</v>
          </cell>
          <cell r="K39">
            <v>25.4</v>
          </cell>
          <cell r="L39">
            <v>91.4</v>
          </cell>
          <cell r="M39">
            <v>2.5933006588799556E-3</v>
          </cell>
        </row>
        <row r="42">
          <cell r="C42" t="str">
            <v>May</v>
          </cell>
          <cell r="D42"/>
          <cell r="E42"/>
          <cell r="F42"/>
          <cell r="G42"/>
          <cell r="H42"/>
          <cell r="I42"/>
          <cell r="J42"/>
          <cell r="K42"/>
          <cell r="L42"/>
          <cell r="M42"/>
        </row>
        <row r="43">
          <cell r="B43" t="str">
            <v>IDs used for the vlookups</v>
          </cell>
          <cell r="C43" t="str">
            <v>Establishment</v>
          </cell>
          <cell r="D43" t="str">
            <v>Start</v>
          </cell>
          <cell r="E43" t="str">
            <v>End</v>
          </cell>
          <cell r="F43" t="str">
            <v>Number of stoppages beginning in the month</v>
          </cell>
          <cell r="G43" t="str">
            <v>Number of stoppages in effect in the month</v>
          </cell>
          <cell r="H43" t="str">
            <v>Number of workers beginning in the month</v>
          </cell>
          <cell r="I43" t="str">
            <v>Number of workers in effect in the month</v>
          </cell>
          <cell r="J43" t="str">
            <v>Days idled for the month</v>
          </cell>
          <cell r="K43" t="str">
            <v>Days idle beginning in the month</v>
          </cell>
          <cell r="L43" t="str">
            <v>Days idle in effect in the month</v>
          </cell>
          <cell r="M43" t="str">
            <v>Days idle as a percentage of total 
working time</v>
          </cell>
        </row>
        <row r="44">
          <cell r="B44"/>
          <cell r="C44"/>
          <cell r="D44"/>
          <cell r="E44"/>
          <cell r="F44" t="str">
            <v>WSU100</v>
          </cell>
          <cell r="G44" t="str">
            <v>WSU200</v>
          </cell>
          <cell r="H44" t="str">
            <v>WSU010</v>
          </cell>
          <cell r="I44" t="str">
            <v>WSU020</v>
          </cell>
          <cell r="J44" t="str">
            <v>-</v>
          </cell>
          <cell r="K44" t="str">
            <v>-</v>
          </cell>
          <cell r="L44" t="str">
            <v>WSU001</v>
          </cell>
          <cell r="M44" t="str">
            <v>WSU002</v>
          </cell>
        </row>
        <row r="45">
          <cell r="B45"/>
          <cell r="C45" t="str">
            <v>Boston University</v>
          </cell>
          <cell r="D45">
            <v>45376</v>
          </cell>
          <cell r="E45" t="str">
            <v>-</v>
          </cell>
          <cell r="F45"/>
          <cell r="G45">
            <v>1</v>
          </cell>
          <cell r="H45"/>
          <cell r="I45">
            <v>3000</v>
          </cell>
          <cell r="J45">
            <v>22</v>
          </cell>
          <cell r="K45" t="str">
            <v/>
          </cell>
          <cell r="L45">
            <v>66000</v>
          </cell>
          <cell r="M45"/>
        </row>
        <row r="46">
          <cell r="B46"/>
          <cell r="C46" t="str">
            <v xml:space="preserve">National Electrical Contractors Association </v>
          </cell>
          <cell r="D46">
            <v>45393</v>
          </cell>
          <cell r="E46" t="str">
            <v>-</v>
          </cell>
          <cell r="F46"/>
          <cell r="G46">
            <v>1</v>
          </cell>
          <cell r="H46"/>
          <cell r="I46">
            <v>1000</v>
          </cell>
          <cell r="J46">
            <v>22</v>
          </cell>
          <cell r="K46" t="str">
            <v/>
          </cell>
          <cell r="L46">
            <v>22000</v>
          </cell>
          <cell r="M46"/>
        </row>
        <row r="47">
          <cell r="C47" t="str">
            <v>University of California Santa Cruz</v>
          </cell>
          <cell r="D47">
            <v>45432</v>
          </cell>
          <cell r="E47" t="str">
            <v>-</v>
          </cell>
          <cell r="F47">
            <v>1</v>
          </cell>
          <cell r="G47">
            <v>1</v>
          </cell>
          <cell r="H47">
            <v>2000</v>
          </cell>
          <cell r="I47">
            <v>2000</v>
          </cell>
          <cell r="J47">
            <v>8</v>
          </cell>
          <cell r="K47">
            <v>16000</v>
          </cell>
          <cell r="L47">
            <v>16000</v>
          </cell>
          <cell r="M47" t="str">
            <v>-</v>
          </cell>
        </row>
        <row r="48">
          <cell r="C48" t="str">
            <v>University of California Los Angeles</v>
          </cell>
          <cell r="D48">
            <v>45440</v>
          </cell>
          <cell r="E48" t="str">
            <v>-</v>
          </cell>
          <cell r="F48">
            <v>1</v>
          </cell>
          <cell r="G48">
            <v>1</v>
          </cell>
          <cell r="H48">
            <v>6400</v>
          </cell>
          <cell r="I48">
            <v>6400</v>
          </cell>
          <cell r="J48">
            <v>4</v>
          </cell>
          <cell r="K48">
            <v>25600</v>
          </cell>
          <cell r="L48">
            <v>25600</v>
          </cell>
          <cell r="M48" t="str">
            <v>-</v>
          </cell>
        </row>
        <row r="49">
          <cell r="C49" t="str">
            <v>University of California Davis</v>
          </cell>
          <cell r="D49">
            <v>45440</v>
          </cell>
          <cell r="E49" t="str">
            <v>-</v>
          </cell>
          <cell r="F49">
            <v>1</v>
          </cell>
          <cell r="G49">
            <v>1</v>
          </cell>
          <cell r="H49">
            <v>5700</v>
          </cell>
          <cell r="I49">
            <v>5700</v>
          </cell>
          <cell r="J49">
            <v>4</v>
          </cell>
          <cell r="K49">
            <v>22800</v>
          </cell>
          <cell r="L49">
            <v>22800</v>
          </cell>
          <cell r="M49" t="str">
            <v>-</v>
          </cell>
        </row>
        <row r="50">
          <cell r="C50" t="str">
            <v>University of Washington</v>
          </cell>
          <cell r="D50">
            <v>45426</v>
          </cell>
          <cell r="E50">
            <v>45426</v>
          </cell>
          <cell r="F50">
            <v>1</v>
          </cell>
          <cell r="G50">
            <v>1</v>
          </cell>
          <cell r="H50">
            <v>6000</v>
          </cell>
          <cell r="I50">
            <v>6000</v>
          </cell>
          <cell r="J50">
            <v>1</v>
          </cell>
          <cell r="K50">
            <v>6000</v>
          </cell>
          <cell r="L50">
            <v>6000</v>
          </cell>
          <cell r="M50" t="str">
            <v>-</v>
          </cell>
        </row>
        <row r="51">
          <cell r="C51" t="str">
            <v>Western Washington University</v>
          </cell>
          <cell r="D51">
            <v>45433</v>
          </cell>
          <cell r="E51">
            <v>45434</v>
          </cell>
          <cell r="F51">
            <v>1</v>
          </cell>
          <cell r="G51">
            <v>1</v>
          </cell>
          <cell r="H51">
            <v>1100</v>
          </cell>
          <cell r="I51">
            <v>1100</v>
          </cell>
          <cell r="J51">
            <v>2</v>
          </cell>
          <cell r="K51">
            <v>2200</v>
          </cell>
          <cell r="L51">
            <v>2200</v>
          </cell>
          <cell r="M51"/>
        </row>
        <row r="52">
          <cell r="B52" t="str">
            <v>May Table 2</v>
          </cell>
          <cell r="C52" t="str">
            <v>Table 2 total</v>
          </cell>
          <cell r="D52"/>
          <cell r="E52"/>
          <cell r="F52">
            <v>5</v>
          </cell>
          <cell r="G52">
            <v>5</v>
          </cell>
          <cell r="H52">
            <v>21200</v>
          </cell>
          <cell r="I52">
            <v>25200</v>
          </cell>
          <cell r="J52" t="str">
            <v>-</v>
          </cell>
          <cell r="K52">
            <v>72600</v>
          </cell>
          <cell r="L52">
            <v>160600</v>
          </cell>
          <cell r="M52" t="e">
            <v>#DIV/0!</v>
          </cell>
        </row>
        <row r="53">
          <cell r="B53" t="str">
            <v>May</v>
          </cell>
          <cell r="C53" t="str">
            <v>Cumulative &amp; time series total (1,000s)</v>
          </cell>
          <cell r="D53"/>
          <cell r="E53"/>
          <cell r="F53">
            <v>5</v>
          </cell>
          <cell r="G53">
            <v>5</v>
          </cell>
          <cell r="H53">
            <v>21.2</v>
          </cell>
          <cell r="I53">
            <v>25.2</v>
          </cell>
          <cell r="J53" t="str">
            <v>-</v>
          </cell>
          <cell r="K53">
            <v>72.599999999999994</v>
          </cell>
          <cell r="L53">
            <v>160.6</v>
          </cell>
          <cell r="M53" t="e">
            <v>#DIV/0!</v>
          </cell>
        </row>
        <row r="56">
          <cell r="C56" t="str">
            <v>June</v>
          </cell>
          <cell r="D56"/>
          <cell r="E56"/>
          <cell r="F56"/>
          <cell r="G56"/>
          <cell r="H56"/>
          <cell r="I56"/>
          <cell r="J56"/>
          <cell r="K56"/>
          <cell r="L56"/>
          <cell r="M56"/>
        </row>
        <row r="57">
          <cell r="B57" t="str">
            <v>IDs used for the vlookups</v>
          </cell>
          <cell r="C57" t="str">
            <v>Establishment</v>
          </cell>
          <cell r="D57" t="str">
            <v>Start</v>
          </cell>
          <cell r="E57" t="str">
            <v>End</v>
          </cell>
          <cell r="F57" t="str">
            <v>Number of stoppages beginning in the month</v>
          </cell>
          <cell r="G57" t="str">
            <v>Number of stoppages in effect in the month</v>
          </cell>
          <cell r="H57" t="str">
            <v>Number of workers beginning in the month</v>
          </cell>
          <cell r="I57" t="str">
            <v>Number of workers in effect in the month</v>
          </cell>
          <cell r="J57" t="str">
            <v>Days idled for the month</v>
          </cell>
          <cell r="K57" t="str">
            <v>Days idle beginning in the month</v>
          </cell>
          <cell r="L57" t="str">
            <v>Days idle in effect in the month</v>
          </cell>
          <cell r="M57" t="str">
            <v>Days idle as a percentage of total 
working time</v>
          </cell>
        </row>
        <row r="58">
          <cell r="B58"/>
          <cell r="C58"/>
          <cell r="D58"/>
          <cell r="E58"/>
          <cell r="F58" t="str">
            <v>WSU100</v>
          </cell>
          <cell r="G58" t="str">
            <v>WSU200</v>
          </cell>
          <cell r="H58" t="str">
            <v>WSU010</v>
          </cell>
          <cell r="I58" t="str">
            <v>WSU020</v>
          </cell>
          <cell r="J58" t="str">
            <v>-</v>
          </cell>
          <cell r="K58" t="str">
            <v>-</v>
          </cell>
          <cell r="L58" t="str">
            <v>WSU001</v>
          </cell>
          <cell r="M58" t="str">
            <v>WSU002</v>
          </cell>
        </row>
        <row r="59">
          <cell r="C59" t="str">
            <v>Boston University</v>
          </cell>
          <cell r="D59">
            <v>45376</v>
          </cell>
          <cell r="E59" t="str">
            <v>-</v>
          </cell>
          <cell r="F59"/>
          <cell r="G59">
            <v>1</v>
          </cell>
          <cell r="H59"/>
          <cell r="I59">
            <v>3000</v>
          </cell>
          <cell r="J59">
            <v>19</v>
          </cell>
          <cell r="K59" t="str">
            <v/>
          </cell>
          <cell r="L59">
            <v>57000</v>
          </cell>
          <cell r="M59"/>
        </row>
        <row r="60">
          <cell r="C60" t="str">
            <v xml:space="preserve">National Electrical Contractors Association </v>
          </cell>
          <cell r="D60">
            <v>45393</v>
          </cell>
          <cell r="E60">
            <v>45462</v>
          </cell>
          <cell r="F60"/>
          <cell r="G60">
            <v>1</v>
          </cell>
          <cell r="H60"/>
          <cell r="I60">
            <v>1000</v>
          </cell>
          <cell r="J60">
            <v>12</v>
          </cell>
          <cell r="K60" t="str">
            <v/>
          </cell>
          <cell r="L60">
            <v>12000</v>
          </cell>
          <cell r="M60"/>
        </row>
        <row r="61">
          <cell r="C61" t="str">
            <v>Providence</v>
          </cell>
          <cell r="D61">
            <v>45461</v>
          </cell>
          <cell r="E61">
            <v>45465</v>
          </cell>
          <cell r="F61">
            <v>1</v>
          </cell>
          <cell r="G61">
            <v>1</v>
          </cell>
          <cell r="H61">
            <v>3000</v>
          </cell>
          <cell r="I61">
            <v>3000</v>
          </cell>
          <cell r="J61">
            <v>3</v>
          </cell>
          <cell r="K61">
            <v>9000</v>
          </cell>
          <cell r="L61">
            <v>9000</v>
          </cell>
          <cell r="M61" t="str">
            <v>-</v>
          </cell>
        </row>
        <row r="62">
          <cell r="C62" t="str">
            <v>UC San Diego</v>
          </cell>
          <cell r="D62">
            <v>45448</v>
          </cell>
          <cell r="E62">
            <v>45450</v>
          </cell>
          <cell r="F62">
            <v>1</v>
          </cell>
          <cell r="G62">
            <v>1</v>
          </cell>
          <cell r="H62">
            <v>8000</v>
          </cell>
          <cell r="I62">
            <v>8000</v>
          </cell>
          <cell r="J62">
            <v>3</v>
          </cell>
          <cell r="K62">
            <v>24000</v>
          </cell>
          <cell r="L62">
            <v>24000</v>
          </cell>
          <cell r="M62" t="str">
            <v>-</v>
          </cell>
        </row>
        <row r="63">
          <cell r="C63" t="str">
            <v>UC Irvine</v>
          </cell>
          <cell r="D63">
            <v>45448</v>
          </cell>
          <cell r="E63">
            <v>45450</v>
          </cell>
          <cell r="F63">
            <v>1</v>
          </cell>
          <cell r="G63">
            <v>1</v>
          </cell>
          <cell r="H63">
            <v>5000</v>
          </cell>
          <cell r="I63">
            <v>5000</v>
          </cell>
          <cell r="J63">
            <v>3</v>
          </cell>
          <cell r="K63">
            <v>15000</v>
          </cell>
          <cell r="L63">
            <v>15000</v>
          </cell>
          <cell r="M63" t="str">
            <v>-</v>
          </cell>
        </row>
        <row r="64">
          <cell r="C64" t="str">
            <v>UC Santa Barbara</v>
          </cell>
          <cell r="D64">
            <v>45448</v>
          </cell>
          <cell r="E64">
            <v>45450</v>
          </cell>
          <cell r="F64">
            <v>1</v>
          </cell>
          <cell r="G64">
            <v>1</v>
          </cell>
          <cell r="H64">
            <v>3000</v>
          </cell>
          <cell r="I64">
            <v>3000</v>
          </cell>
          <cell r="J64">
            <v>3</v>
          </cell>
          <cell r="K64">
            <v>9000</v>
          </cell>
          <cell r="L64">
            <v>9000</v>
          </cell>
          <cell r="M64"/>
        </row>
        <row r="65">
          <cell r="C65" t="str">
            <v>University of California Santa Cruz</v>
          </cell>
          <cell r="D65">
            <v>45432</v>
          </cell>
          <cell r="E65">
            <v>45450</v>
          </cell>
          <cell r="F65"/>
          <cell r="G65">
            <v>1</v>
          </cell>
          <cell r="H65"/>
          <cell r="I65">
            <v>2000</v>
          </cell>
          <cell r="J65">
            <v>5</v>
          </cell>
          <cell r="K65" t="str">
            <v/>
          </cell>
          <cell r="L65">
            <v>10000</v>
          </cell>
          <cell r="M65" t="str">
            <v>-</v>
          </cell>
        </row>
        <row r="66">
          <cell r="C66" t="str">
            <v>University of California Los Angeles</v>
          </cell>
          <cell r="D66">
            <v>45440</v>
          </cell>
          <cell r="E66">
            <v>45450</v>
          </cell>
          <cell r="F66"/>
          <cell r="G66">
            <v>1</v>
          </cell>
          <cell r="H66"/>
          <cell r="I66">
            <v>6400</v>
          </cell>
          <cell r="J66">
            <v>5</v>
          </cell>
          <cell r="K66" t="str">
            <v/>
          </cell>
          <cell r="L66">
            <v>32000</v>
          </cell>
          <cell r="M66" t="str">
            <v>-</v>
          </cell>
        </row>
        <row r="67">
          <cell r="C67" t="str">
            <v>University of California Davis</v>
          </cell>
          <cell r="D67">
            <v>45440</v>
          </cell>
          <cell r="E67">
            <v>45450</v>
          </cell>
          <cell r="F67"/>
          <cell r="G67">
            <v>1</v>
          </cell>
          <cell r="H67"/>
          <cell r="I67">
            <v>5700</v>
          </cell>
          <cell r="J67">
            <v>5</v>
          </cell>
          <cell r="K67" t="str">
            <v/>
          </cell>
          <cell r="L67">
            <v>28500</v>
          </cell>
          <cell r="M67" t="str">
            <v>-</v>
          </cell>
        </row>
        <row r="68">
          <cell r="B68" t="str">
            <v>June Table 2</v>
          </cell>
          <cell r="C68" t="str">
            <v>Table 2 total</v>
          </cell>
          <cell r="D68"/>
          <cell r="E68"/>
          <cell r="F68">
            <v>4</v>
          </cell>
          <cell r="G68">
            <v>9</v>
          </cell>
          <cell r="H68">
            <v>19000</v>
          </cell>
          <cell r="I68">
            <v>37100</v>
          </cell>
          <cell r="J68" t="str">
            <v>-</v>
          </cell>
          <cell r="K68">
            <v>57000</v>
          </cell>
          <cell r="L68">
            <v>196500</v>
          </cell>
          <cell r="M68" t="e">
            <v>#DIV/0!</v>
          </cell>
        </row>
        <row r="69">
          <cell r="B69" t="str">
            <v>June</v>
          </cell>
          <cell r="C69" t="str">
            <v>Cumulative &amp; time series total (1,000s)</v>
          </cell>
          <cell r="D69"/>
          <cell r="E69"/>
          <cell r="F69">
            <v>1</v>
          </cell>
          <cell r="G69">
            <v>4</v>
          </cell>
          <cell r="H69">
            <v>19</v>
          </cell>
          <cell r="I69">
            <v>37.1</v>
          </cell>
          <cell r="J69" t="str">
            <v>-</v>
          </cell>
          <cell r="K69">
            <v>57</v>
          </cell>
          <cell r="L69">
            <v>196.5</v>
          </cell>
          <cell r="M69" t="e">
            <v>#DIV/0!</v>
          </cell>
        </row>
        <row r="71">
          <cell r="C71" t="str">
            <v>July</v>
          </cell>
          <cell r="D71"/>
          <cell r="E71"/>
          <cell r="F71"/>
          <cell r="G71"/>
          <cell r="H71"/>
          <cell r="I71"/>
          <cell r="J71"/>
          <cell r="K71"/>
          <cell r="L71"/>
          <cell r="M71"/>
        </row>
        <row r="72">
          <cell r="B72" t="str">
            <v>IDs used for the vlookups</v>
          </cell>
          <cell r="C72" t="str">
            <v>Establishment</v>
          </cell>
          <cell r="D72" t="str">
            <v>Start</v>
          </cell>
          <cell r="E72" t="str">
            <v>End</v>
          </cell>
          <cell r="F72" t="str">
            <v>Number of stoppages beginning in the month</v>
          </cell>
          <cell r="G72" t="str">
            <v>Number of stoppages in effect in the month</v>
          </cell>
          <cell r="H72" t="str">
            <v>Number of workers beginning in the month</v>
          </cell>
          <cell r="I72" t="str">
            <v>Number of workers in effect in the month</v>
          </cell>
          <cell r="J72" t="str">
            <v>Days idled for the month</v>
          </cell>
          <cell r="K72" t="str">
            <v>Days idle beginning in the month</v>
          </cell>
          <cell r="L72" t="str">
            <v>Days idle in effect in the month</v>
          </cell>
          <cell r="M72" t="str">
            <v>Days idle as a percentage of total 
working time</v>
          </cell>
        </row>
        <row r="73">
          <cell r="B73"/>
          <cell r="C73"/>
          <cell r="D73"/>
          <cell r="E73"/>
          <cell r="F73" t="str">
            <v>WSU100</v>
          </cell>
          <cell r="G73" t="str">
            <v>WSU200</v>
          </cell>
          <cell r="H73" t="str">
            <v>WSU010</v>
          </cell>
          <cell r="I73" t="str">
            <v>WSU020</v>
          </cell>
          <cell r="J73" t="str">
            <v>-</v>
          </cell>
          <cell r="K73" t="str">
            <v>-</v>
          </cell>
          <cell r="L73" t="str">
            <v>WSU001</v>
          </cell>
          <cell r="M73" t="str">
            <v>WSU002</v>
          </cell>
        </row>
        <row r="74">
          <cell r="C74" t="str">
            <v>Boston University</v>
          </cell>
          <cell r="D74">
            <v>45376</v>
          </cell>
          <cell r="E74" t="str">
            <v>-</v>
          </cell>
          <cell r="F74"/>
          <cell r="G74">
            <v>1</v>
          </cell>
          <cell r="H74"/>
          <cell r="I74">
            <v>3000</v>
          </cell>
          <cell r="J74">
            <v>22</v>
          </cell>
          <cell r="K74" t="str">
            <v/>
          </cell>
          <cell r="L74">
            <v>66000</v>
          </cell>
          <cell r="M74" t="str">
            <v>-</v>
          </cell>
        </row>
        <row r="75">
          <cell r="C75" t="str">
            <v>Rady Children's Hospital</v>
          </cell>
          <cell r="D75">
            <v>45495</v>
          </cell>
          <cell r="E75">
            <v>45496</v>
          </cell>
          <cell r="F75">
            <v>1</v>
          </cell>
          <cell r="G75">
            <v>1</v>
          </cell>
          <cell r="H75">
            <v>1600</v>
          </cell>
          <cell r="I75">
            <v>1600</v>
          </cell>
          <cell r="J75">
            <v>2</v>
          </cell>
          <cell r="K75">
            <v>3200</v>
          </cell>
          <cell r="L75">
            <v>3200</v>
          </cell>
          <cell r="M75" t="str">
            <v>-</v>
          </cell>
        </row>
        <row r="76">
          <cell r="C76" t="str">
            <v xml:space="preserve">Activision Inc., </v>
          </cell>
          <cell r="D76">
            <v>45499</v>
          </cell>
          <cell r="E76" t="str">
            <v>-</v>
          </cell>
          <cell r="F76">
            <v>1</v>
          </cell>
          <cell r="G76">
            <v>1</v>
          </cell>
          <cell r="H76">
            <v>2600</v>
          </cell>
          <cell r="I76">
            <v>2600</v>
          </cell>
          <cell r="J76">
            <v>4</v>
          </cell>
          <cell r="K76">
            <v>10400</v>
          </cell>
          <cell r="L76">
            <v>10400</v>
          </cell>
          <cell r="M76"/>
        </row>
        <row r="77">
          <cell r="C77"/>
          <cell r="D77"/>
          <cell r="E77"/>
          <cell r="F77"/>
          <cell r="G77"/>
          <cell r="H77"/>
          <cell r="I77"/>
          <cell r="J77"/>
          <cell r="K77" t="str">
            <v/>
          </cell>
          <cell r="L77">
            <v>0</v>
          </cell>
          <cell r="M77" t="str">
            <v>-</v>
          </cell>
        </row>
        <row r="78">
          <cell r="C78"/>
          <cell r="D78"/>
          <cell r="E78"/>
          <cell r="F78"/>
          <cell r="G78"/>
          <cell r="H78"/>
          <cell r="I78"/>
          <cell r="J78"/>
          <cell r="K78" t="str">
            <v/>
          </cell>
          <cell r="L78">
            <v>0</v>
          </cell>
          <cell r="M78"/>
        </row>
        <row r="79">
          <cell r="C79"/>
          <cell r="D79"/>
          <cell r="E79"/>
          <cell r="F79"/>
          <cell r="G79"/>
          <cell r="H79"/>
          <cell r="I79"/>
          <cell r="J79"/>
          <cell r="K79" t="str">
            <v/>
          </cell>
          <cell r="L79">
            <v>0</v>
          </cell>
          <cell r="M79"/>
        </row>
        <row r="80">
          <cell r="C80"/>
          <cell r="D80"/>
          <cell r="E80"/>
          <cell r="F80"/>
          <cell r="G80"/>
          <cell r="H80"/>
          <cell r="I80"/>
          <cell r="J80"/>
          <cell r="K80" t="str">
            <v/>
          </cell>
          <cell r="L80">
            <v>0</v>
          </cell>
          <cell r="M80"/>
        </row>
        <row r="81">
          <cell r="C81"/>
          <cell r="D81"/>
          <cell r="E81"/>
          <cell r="F81"/>
          <cell r="G81"/>
          <cell r="H81"/>
          <cell r="I81"/>
          <cell r="J81"/>
          <cell r="K81" t="str">
            <v/>
          </cell>
          <cell r="L81">
            <v>0</v>
          </cell>
          <cell r="M81" t="str">
            <v>-</v>
          </cell>
        </row>
        <row r="82">
          <cell r="B82" t="str">
            <v>July Table 2</v>
          </cell>
          <cell r="C82" t="str">
            <v>Table 2 total</v>
          </cell>
          <cell r="D82"/>
          <cell r="E82"/>
          <cell r="F82">
            <v>2</v>
          </cell>
          <cell r="G82">
            <v>3</v>
          </cell>
          <cell r="H82">
            <v>4200</v>
          </cell>
          <cell r="I82">
            <v>7200</v>
          </cell>
          <cell r="J82" t="str">
            <v>-</v>
          </cell>
          <cell r="K82">
            <v>13600</v>
          </cell>
          <cell r="L82">
            <v>79600</v>
          </cell>
          <cell r="M82" t="e">
            <v>#DIV/0!</v>
          </cell>
        </row>
        <row r="83">
          <cell r="B83" t="str">
            <v>July</v>
          </cell>
          <cell r="C83" t="str">
            <v>Cumulative &amp; time series total (1,000s)</v>
          </cell>
          <cell r="D83"/>
          <cell r="E83"/>
          <cell r="F83">
            <v>2</v>
          </cell>
          <cell r="G83">
            <v>3</v>
          </cell>
          <cell r="H83">
            <v>4.2</v>
          </cell>
          <cell r="I83">
            <v>7.2</v>
          </cell>
          <cell r="J83" t="str">
            <v>-</v>
          </cell>
          <cell r="K83">
            <v>13.6</v>
          </cell>
          <cell r="L83">
            <v>79.599999999999994</v>
          </cell>
          <cell r="M83" t="e">
            <v>#DIV/0!</v>
          </cell>
        </row>
        <row r="86">
          <cell r="C86" t="str">
            <v>August</v>
          </cell>
          <cell r="D86"/>
          <cell r="E86"/>
          <cell r="F86"/>
          <cell r="G86"/>
          <cell r="H86"/>
          <cell r="I86"/>
          <cell r="J86"/>
          <cell r="K86"/>
          <cell r="L86"/>
          <cell r="M86"/>
        </row>
        <row r="87">
          <cell r="B87" t="str">
            <v>IDs used for the vlookups</v>
          </cell>
          <cell r="C87" t="str">
            <v>Establishment</v>
          </cell>
          <cell r="D87" t="str">
            <v>Start</v>
          </cell>
          <cell r="E87" t="str">
            <v>End</v>
          </cell>
          <cell r="F87" t="str">
            <v>Number of stoppages beginning in the month</v>
          </cell>
          <cell r="G87" t="str">
            <v>Number of stoppages in effect in the month</v>
          </cell>
          <cell r="H87" t="str">
            <v>Number of workers beginning in the month</v>
          </cell>
          <cell r="I87" t="str">
            <v>Number of workers in effect in the month</v>
          </cell>
          <cell r="J87" t="str">
            <v>Days idled for the month</v>
          </cell>
          <cell r="K87" t="str">
            <v>Days idle beginning in the month</v>
          </cell>
          <cell r="L87" t="str">
            <v>Days idle in effect in the month</v>
          </cell>
          <cell r="M87" t="str">
            <v>Days idle as a percentage of total 
working time</v>
          </cell>
        </row>
        <row r="88">
          <cell r="B88"/>
          <cell r="C88"/>
          <cell r="D88"/>
          <cell r="E88"/>
          <cell r="F88" t="str">
            <v>WSU100</v>
          </cell>
          <cell r="G88" t="str">
            <v>WSU200</v>
          </cell>
          <cell r="H88" t="str">
            <v>WSU010</v>
          </cell>
          <cell r="I88" t="str">
            <v>WSU020</v>
          </cell>
          <cell r="J88" t="str">
            <v>-</v>
          </cell>
          <cell r="K88" t="str">
            <v>-</v>
          </cell>
          <cell r="L88" t="str">
            <v>WSU001</v>
          </cell>
          <cell r="M88" t="str">
            <v>WSU002</v>
          </cell>
        </row>
        <row r="89">
          <cell r="C89" t="str">
            <v>Boston University</v>
          </cell>
          <cell r="D89">
            <v>45376</v>
          </cell>
          <cell r="E89"/>
          <cell r="F89"/>
          <cell r="G89">
            <v>1</v>
          </cell>
          <cell r="H89"/>
          <cell r="I89">
            <v>3000</v>
          </cell>
          <cell r="J89">
            <v>22</v>
          </cell>
          <cell r="K89" t="str">
            <v/>
          </cell>
          <cell r="L89">
            <v>66000</v>
          </cell>
          <cell r="M89" t="str">
            <v>-</v>
          </cell>
        </row>
        <row r="90">
          <cell r="C90" t="str">
            <v xml:space="preserve">Activision Inc., </v>
          </cell>
          <cell r="D90">
            <v>45499</v>
          </cell>
          <cell r="E90"/>
          <cell r="F90"/>
          <cell r="G90">
            <v>1</v>
          </cell>
          <cell r="H90"/>
          <cell r="I90">
            <v>2600</v>
          </cell>
          <cell r="J90">
            <v>22</v>
          </cell>
          <cell r="K90" t="str">
            <v/>
          </cell>
          <cell r="L90">
            <v>57200</v>
          </cell>
          <cell r="M90" t="str">
            <v>-</v>
          </cell>
        </row>
        <row r="91">
          <cell r="C91" t="str">
            <v>AT&amp;T</v>
          </cell>
          <cell r="D91">
            <v>45520</v>
          </cell>
          <cell r="E91"/>
          <cell r="F91">
            <v>1</v>
          </cell>
          <cell r="G91">
            <v>1</v>
          </cell>
          <cell r="H91">
            <v>17000</v>
          </cell>
          <cell r="I91">
            <v>17000</v>
          </cell>
          <cell r="J91">
            <v>11</v>
          </cell>
          <cell r="K91">
            <v>187000</v>
          </cell>
          <cell r="L91">
            <v>187000</v>
          </cell>
          <cell r="M91" t="str">
            <v>-</v>
          </cell>
        </row>
        <row r="92">
          <cell r="C92" t="str">
            <v>Cornell University</v>
          </cell>
          <cell r="D92">
            <v>45523</v>
          </cell>
          <cell r="E92"/>
          <cell r="F92">
            <v>1</v>
          </cell>
          <cell r="G92">
            <v>1</v>
          </cell>
          <cell r="H92">
            <v>1000</v>
          </cell>
          <cell r="I92">
            <v>1000</v>
          </cell>
          <cell r="J92">
            <v>10</v>
          </cell>
          <cell r="K92">
            <v>10000</v>
          </cell>
          <cell r="L92">
            <v>10000</v>
          </cell>
          <cell r="M92" t="str">
            <v>-</v>
          </cell>
        </row>
        <row r="93">
          <cell r="C93" t="str">
            <v>University of Illinois Hospitals &amp; Clinics</v>
          </cell>
          <cell r="D93">
            <v>45523</v>
          </cell>
          <cell r="E93">
            <v>45529</v>
          </cell>
          <cell r="F93">
            <v>1</v>
          </cell>
          <cell r="G93">
            <v>1</v>
          </cell>
          <cell r="H93">
            <v>1400</v>
          </cell>
          <cell r="I93">
            <v>1400</v>
          </cell>
          <cell r="J93">
            <v>5</v>
          </cell>
          <cell r="K93">
            <v>7000</v>
          </cell>
          <cell r="L93">
            <v>7000</v>
          </cell>
          <cell r="M93" t="str">
            <v>-</v>
          </cell>
        </row>
        <row r="94">
          <cell r="C94" t="str">
            <v>Providence Kadlec</v>
          </cell>
          <cell r="D94">
            <v>45524</v>
          </cell>
          <cell r="E94">
            <v>45530</v>
          </cell>
          <cell r="F94">
            <v>1</v>
          </cell>
          <cell r="G94">
            <v>1</v>
          </cell>
          <cell r="H94">
            <v>1100</v>
          </cell>
          <cell r="I94">
            <v>1100</v>
          </cell>
          <cell r="J94">
            <v>5</v>
          </cell>
          <cell r="K94">
            <v>5500</v>
          </cell>
          <cell r="L94">
            <v>5500</v>
          </cell>
          <cell r="M94" t="str">
            <v>-</v>
          </cell>
        </row>
        <row r="95">
          <cell r="C95" t="str">
            <v>Fred Meyers - Kroger</v>
          </cell>
          <cell r="D95">
            <v>45532</v>
          </cell>
          <cell r="E95"/>
          <cell r="F95">
            <v>1</v>
          </cell>
          <cell r="G95">
            <v>1</v>
          </cell>
          <cell r="H95">
            <v>4000</v>
          </cell>
          <cell r="I95">
            <v>4000</v>
          </cell>
          <cell r="J95">
            <v>3</v>
          </cell>
          <cell r="K95">
            <v>12000</v>
          </cell>
          <cell r="L95">
            <v>12000</v>
          </cell>
          <cell r="M95" t="str">
            <v>-</v>
          </cell>
        </row>
        <row r="96">
          <cell r="C96"/>
          <cell r="D96"/>
          <cell r="E96"/>
          <cell r="F96"/>
          <cell r="G96"/>
          <cell r="H96"/>
          <cell r="I96"/>
          <cell r="J96"/>
          <cell r="K96"/>
          <cell r="L96"/>
          <cell r="M96"/>
        </row>
        <row r="97">
          <cell r="B97" t="str">
            <v>August Table 2</v>
          </cell>
          <cell r="C97" t="str">
            <v>Table 2 total</v>
          </cell>
          <cell r="D97"/>
          <cell r="E97"/>
          <cell r="F97">
            <v>5</v>
          </cell>
          <cell r="G97">
            <v>7</v>
          </cell>
          <cell r="H97">
            <v>24500</v>
          </cell>
          <cell r="I97">
            <v>30100</v>
          </cell>
          <cell r="J97" t="str">
            <v>-</v>
          </cell>
          <cell r="K97">
            <v>221500</v>
          </cell>
          <cell r="L97">
            <v>344700</v>
          </cell>
          <cell r="M97" t="e">
            <v>#DIV/0!</v>
          </cell>
        </row>
        <row r="98">
          <cell r="B98" t="str">
            <v>August</v>
          </cell>
          <cell r="C98" t="str">
            <v>Cumulative &amp; time series total (1,000s)</v>
          </cell>
          <cell r="D98"/>
          <cell r="E98"/>
          <cell r="F98">
            <v>5</v>
          </cell>
          <cell r="G98">
            <v>7</v>
          </cell>
          <cell r="H98">
            <v>24.5</v>
          </cell>
          <cell r="I98">
            <v>30.1</v>
          </cell>
          <cell r="J98" t="str">
            <v>-</v>
          </cell>
          <cell r="K98">
            <v>221.5</v>
          </cell>
          <cell r="L98">
            <v>344.7</v>
          </cell>
          <cell r="M98" t="e">
            <v>#DIV/0!</v>
          </cell>
        </row>
        <row r="101">
          <cell r="C101" t="str">
            <v>September</v>
          </cell>
          <cell r="D101"/>
          <cell r="E101"/>
          <cell r="F101"/>
          <cell r="G101"/>
          <cell r="H101"/>
          <cell r="I101"/>
          <cell r="J101"/>
          <cell r="K101"/>
          <cell r="L101"/>
          <cell r="M101"/>
        </row>
        <row r="102">
          <cell r="B102" t="str">
            <v>IDs used for the vlookups</v>
          </cell>
          <cell r="C102" t="str">
            <v>Establishment</v>
          </cell>
          <cell r="D102" t="str">
            <v>Start</v>
          </cell>
          <cell r="E102" t="str">
            <v>End</v>
          </cell>
          <cell r="F102" t="str">
            <v>Number of stoppages beginning in the month</v>
          </cell>
          <cell r="G102" t="str">
            <v>Number of stoppages in effect in the month</v>
          </cell>
          <cell r="H102" t="str">
            <v>Number of workers beginning in the month</v>
          </cell>
          <cell r="I102" t="str">
            <v>Number of workers in effect in the month</v>
          </cell>
          <cell r="J102" t="str">
            <v>Days idled for the month</v>
          </cell>
          <cell r="K102" t="str">
            <v>Days idle beginning in the month</v>
          </cell>
          <cell r="L102" t="str">
            <v>Days idle in effect in the month</v>
          </cell>
          <cell r="M102" t="str">
            <v>Days idle as a percentage of total 
working time</v>
          </cell>
        </row>
        <row r="103">
          <cell r="B103"/>
          <cell r="C103"/>
          <cell r="D103"/>
          <cell r="E103"/>
          <cell r="F103" t="str">
            <v>WSU100</v>
          </cell>
          <cell r="G103" t="str">
            <v>WSU200</v>
          </cell>
          <cell r="H103" t="str">
            <v>WSU010</v>
          </cell>
          <cell r="I103" t="str">
            <v>WSU020</v>
          </cell>
          <cell r="J103" t="str">
            <v>-</v>
          </cell>
          <cell r="K103" t="str">
            <v>-</v>
          </cell>
          <cell r="L103" t="str">
            <v>WSU001</v>
          </cell>
          <cell r="M103" t="str">
            <v>WSU002</v>
          </cell>
        </row>
        <row r="104">
          <cell r="C104" t="str">
            <v>Boston University</v>
          </cell>
          <cell r="D104">
            <v>45376</v>
          </cell>
          <cell r="E104"/>
          <cell r="F104"/>
          <cell r="G104">
            <v>1</v>
          </cell>
          <cell r="H104"/>
          <cell r="I104">
            <v>3000</v>
          </cell>
          <cell r="J104">
            <v>20</v>
          </cell>
          <cell r="K104" t="str">
            <v/>
          </cell>
          <cell r="L104">
            <v>60000</v>
          </cell>
          <cell r="M104" t="str">
            <v>-</v>
          </cell>
        </row>
        <row r="105">
          <cell r="C105" t="str">
            <v>Activision Inc.,</v>
          </cell>
          <cell r="D105">
            <v>45499</v>
          </cell>
          <cell r="E105"/>
          <cell r="F105"/>
          <cell r="G105">
            <v>1</v>
          </cell>
          <cell r="H105"/>
          <cell r="I105">
            <v>2600</v>
          </cell>
          <cell r="J105">
            <v>20</v>
          </cell>
          <cell r="K105" t="str">
            <v/>
          </cell>
          <cell r="L105">
            <v>52000</v>
          </cell>
          <cell r="M105" t="str">
            <v>-</v>
          </cell>
        </row>
        <row r="106">
          <cell r="C106" t="str">
            <v>AT&amp;T</v>
          </cell>
          <cell r="D106">
            <v>45520</v>
          </cell>
          <cell r="E106">
            <v>45550</v>
          </cell>
          <cell r="F106"/>
          <cell r="G106">
            <v>1</v>
          </cell>
          <cell r="H106"/>
          <cell r="I106">
            <v>17000</v>
          </cell>
          <cell r="J106" t="str">
            <v>9</v>
          </cell>
          <cell r="K106" t="str">
            <v/>
          </cell>
          <cell r="L106">
            <v>153000</v>
          </cell>
          <cell r="M106" t="str">
            <v>-</v>
          </cell>
        </row>
        <row r="107">
          <cell r="C107" t="str">
            <v>Cornell University</v>
          </cell>
          <cell r="D107">
            <v>45523</v>
          </cell>
          <cell r="E107">
            <v>45537</v>
          </cell>
          <cell r="F107"/>
          <cell r="G107">
            <v>1</v>
          </cell>
          <cell r="H107"/>
          <cell r="I107">
            <v>1000</v>
          </cell>
          <cell r="J107" t="str">
            <v>0</v>
          </cell>
          <cell r="K107"/>
          <cell r="L107"/>
          <cell r="M107"/>
        </row>
        <row r="108">
          <cell r="C108" t="str">
            <v>Fred Meyers - Kroger</v>
          </cell>
          <cell r="D108">
            <v>45532</v>
          </cell>
          <cell r="E108">
            <v>45538</v>
          </cell>
          <cell r="F108"/>
          <cell r="G108">
            <v>1</v>
          </cell>
          <cell r="H108"/>
          <cell r="I108">
            <v>4000</v>
          </cell>
          <cell r="J108" t="str">
            <v>0</v>
          </cell>
          <cell r="K108"/>
          <cell r="L108"/>
          <cell r="M108"/>
        </row>
        <row r="109">
          <cell r="C109" t="str">
            <v xml:space="preserve">Aimbridge, Highgate, Hilton, Hyatt, Marriott, and Omni </v>
          </cell>
          <cell r="D109">
            <v>45536</v>
          </cell>
          <cell r="E109"/>
          <cell r="F109">
            <v>1</v>
          </cell>
          <cell r="G109">
            <v>1</v>
          </cell>
          <cell r="H109">
            <v>9400</v>
          </cell>
          <cell r="I109">
            <v>9400</v>
          </cell>
          <cell r="J109" t="str">
            <v>11</v>
          </cell>
          <cell r="K109">
            <v>38700</v>
          </cell>
          <cell r="L109">
            <v>38700</v>
          </cell>
          <cell r="M109" t="str">
            <v>-</v>
          </cell>
        </row>
        <row r="110">
          <cell r="C110" t="str">
            <v>Boeing</v>
          </cell>
          <cell r="D110">
            <v>45548</v>
          </cell>
          <cell r="E110"/>
          <cell r="F110">
            <v>1</v>
          </cell>
          <cell r="G110">
            <v>1</v>
          </cell>
          <cell r="H110">
            <v>33000</v>
          </cell>
          <cell r="I110">
            <v>33000</v>
          </cell>
          <cell r="J110" t="str">
            <v>12</v>
          </cell>
          <cell r="K110">
            <v>396000</v>
          </cell>
          <cell r="L110">
            <v>396000</v>
          </cell>
          <cell r="M110" t="str">
            <v>-</v>
          </cell>
        </row>
        <row r="111">
          <cell r="C111" t="str">
            <v>Textron Aviation</v>
          </cell>
          <cell r="D111">
            <v>45558</v>
          </cell>
          <cell r="E111"/>
          <cell r="F111">
            <v>1</v>
          </cell>
          <cell r="G111">
            <v>1</v>
          </cell>
          <cell r="H111">
            <v>5000</v>
          </cell>
          <cell r="I111">
            <v>5000</v>
          </cell>
          <cell r="J111">
            <v>6</v>
          </cell>
          <cell r="K111">
            <v>30000</v>
          </cell>
          <cell r="L111">
            <v>30000</v>
          </cell>
          <cell r="M111"/>
        </row>
        <row r="112">
          <cell r="C112" t="str">
            <v>Aramark</v>
          </cell>
          <cell r="D112">
            <v>45558</v>
          </cell>
          <cell r="E112">
            <v>45561</v>
          </cell>
          <cell r="F112">
            <v>1</v>
          </cell>
          <cell r="G112">
            <v>1</v>
          </cell>
          <cell r="H112">
            <v>1500</v>
          </cell>
          <cell r="I112">
            <v>1500</v>
          </cell>
          <cell r="J112">
            <v>4</v>
          </cell>
          <cell r="K112">
            <v>6000</v>
          </cell>
          <cell r="L112">
            <v>6000</v>
          </cell>
          <cell r="M112"/>
        </row>
        <row r="113">
          <cell r="B113" t="str">
            <v>September Table 2</v>
          </cell>
          <cell r="C113" t="str">
            <v>Table 2 total</v>
          </cell>
          <cell r="D113"/>
          <cell r="E113"/>
          <cell r="F113">
            <v>4</v>
          </cell>
          <cell r="G113">
            <v>9</v>
          </cell>
          <cell r="H113">
            <v>48900</v>
          </cell>
          <cell r="I113">
            <v>76500</v>
          </cell>
          <cell r="J113" t="str">
            <v>-</v>
          </cell>
          <cell r="K113">
            <v>470700</v>
          </cell>
          <cell r="L113">
            <v>735700</v>
          </cell>
          <cell r="M113" t="e">
            <v>#DIV/0!</v>
          </cell>
        </row>
        <row r="114">
          <cell r="B114" t="str">
            <v>September</v>
          </cell>
          <cell r="C114" t="str">
            <v>Cumulative &amp; time series total (1,000s)</v>
          </cell>
          <cell r="D114"/>
          <cell r="E114"/>
          <cell r="F114">
            <v>4</v>
          </cell>
          <cell r="G114">
            <v>9</v>
          </cell>
          <cell r="H114">
            <v>48.9</v>
          </cell>
          <cell r="I114">
            <v>76.5</v>
          </cell>
          <cell r="J114" t="str">
            <v>-</v>
          </cell>
          <cell r="K114">
            <v>470.7</v>
          </cell>
          <cell r="L114">
            <v>735.7</v>
          </cell>
          <cell r="M114" t="e">
            <v>#DIV/0!</v>
          </cell>
        </row>
        <row r="117">
          <cell r="C117" t="str">
            <v>October</v>
          </cell>
          <cell r="D117"/>
          <cell r="E117"/>
          <cell r="F117"/>
          <cell r="G117"/>
          <cell r="H117"/>
          <cell r="I117"/>
          <cell r="J117"/>
          <cell r="K117"/>
          <cell r="L117"/>
          <cell r="M117"/>
        </row>
        <row r="118">
          <cell r="B118" t="str">
            <v>IDs used for the vlookups</v>
          </cell>
          <cell r="C118" t="str">
            <v>Establishment</v>
          </cell>
          <cell r="D118" t="str">
            <v>Start</v>
          </cell>
          <cell r="E118" t="str">
            <v>End</v>
          </cell>
          <cell r="F118" t="str">
            <v>Number of stoppages beginning in the month</v>
          </cell>
          <cell r="G118" t="str">
            <v>Number of stoppages in effect in the month</v>
          </cell>
          <cell r="H118" t="str">
            <v>Number of workers beginning in the month</v>
          </cell>
          <cell r="I118" t="str">
            <v>Number of workers in effect in the month</v>
          </cell>
          <cell r="J118" t="str">
            <v>Days idled for the month</v>
          </cell>
          <cell r="K118" t="str">
            <v>Days idle beginning in the month</v>
          </cell>
          <cell r="L118" t="str">
            <v>Days idle in effect in the month</v>
          </cell>
          <cell r="M118" t="str">
            <v>Days idle as a percentage of total 
working time</v>
          </cell>
        </row>
        <row r="119">
          <cell r="B119"/>
          <cell r="C119"/>
          <cell r="D119"/>
          <cell r="E119"/>
          <cell r="F119" t="str">
            <v>WSU100</v>
          </cell>
          <cell r="G119" t="str">
            <v>WSU200</v>
          </cell>
          <cell r="H119" t="str">
            <v>WSU010</v>
          </cell>
          <cell r="I119" t="str">
            <v>WSU020</v>
          </cell>
          <cell r="J119" t="str">
            <v>-</v>
          </cell>
          <cell r="K119" t="str">
            <v>-</v>
          </cell>
          <cell r="L119" t="str">
            <v>WSU001</v>
          </cell>
          <cell r="M119" t="str">
            <v>WSU002</v>
          </cell>
        </row>
        <row r="120">
          <cell r="C120" t="str">
            <v xml:space="preserve">Boston University </v>
          </cell>
          <cell r="D120">
            <v>45376</v>
          </cell>
          <cell r="E120">
            <v>45582</v>
          </cell>
          <cell r="F120"/>
          <cell r="G120">
            <v>1</v>
          </cell>
          <cell r="H120"/>
          <cell r="I120">
            <v>3000</v>
          </cell>
          <cell r="J120">
            <v>12</v>
          </cell>
          <cell r="K120" t="str">
            <v/>
          </cell>
          <cell r="L120">
            <v>36000</v>
          </cell>
          <cell r="M120"/>
        </row>
        <row r="121">
          <cell r="C121" t="str">
            <v>Activision Inc.,</v>
          </cell>
          <cell r="D121">
            <v>45499</v>
          </cell>
          <cell r="E121"/>
          <cell r="F121"/>
          <cell r="G121">
            <v>1</v>
          </cell>
          <cell r="H121"/>
          <cell r="I121">
            <v>2600</v>
          </cell>
          <cell r="J121">
            <v>22</v>
          </cell>
          <cell r="K121" t="str">
            <v/>
          </cell>
          <cell r="L121">
            <v>57200</v>
          </cell>
          <cell r="M121"/>
        </row>
        <row r="122">
          <cell r="C122" t="str">
            <v xml:space="preserve">Aimbridge, Highgate, Hilton, Hyatt, Marriott, and Omni </v>
          </cell>
          <cell r="D122">
            <v>45536</v>
          </cell>
          <cell r="E122"/>
          <cell r="F122"/>
          <cell r="G122">
            <v>1</v>
          </cell>
          <cell r="H122"/>
          <cell r="I122">
            <v>5100</v>
          </cell>
          <cell r="J122">
            <v>22</v>
          </cell>
          <cell r="K122"/>
          <cell r="L122">
            <v>98100</v>
          </cell>
          <cell r="M122"/>
        </row>
        <row r="123">
          <cell r="C123" t="str">
            <v>Boeing</v>
          </cell>
          <cell r="D123">
            <v>45548</v>
          </cell>
          <cell r="E123"/>
          <cell r="F123"/>
          <cell r="G123">
            <v>1</v>
          </cell>
          <cell r="H123"/>
          <cell r="I123">
            <v>33000</v>
          </cell>
          <cell r="J123">
            <v>22</v>
          </cell>
          <cell r="K123" t="str">
            <v/>
          </cell>
          <cell r="L123">
            <v>726000</v>
          </cell>
          <cell r="M123" t="str">
            <v>-</v>
          </cell>
        </row>
        <row r="124">
          <cell r="C124" t="str">
            <v>Textron Aviation</v>
          </cell>
          <cell r="D124">
            <v>45558</v>
          </cell>
          <cell r="E124">
            <v>45585</v>
          </cell>
          <cell r="F124"/>
          <cell r="G124">
            <v>1</v>
          </cell>
          <cell r="H124"/>
          <cell r="I124">
            <v>5000</v>
          </cell>
          <cell r="J124">
            <v>13</v>
          </cell>
          <cell r="K124" t="str">
            <v/>
          </cell>
          <cell r="L124">
            <v>65000</v>
          </cell>
          <cell r="M124"/>
        </row>
        <row r="125">
          <cell r="C125" t="str">
            <v>CVS</v>
          </cell>
          <cell r="D125">
            <v>45583</v>
          </cell>
          <cell r="E125">
            <v>45585</v>
          </cell>
          <cell r="F125">
            <v>1</v>
          </cell>
          <cell r="G125">
            <v>1</v>
          </cell>
          <cell r="H125">
            <v>7000</v>
          </cell>
          <cell r="I125">
            <v>7000</v>
          </cell>
          <cell r="J125">
            <v>1</v>
          </cell>
          <cell r="K125">
            <v>7000</v>
          </cell>
          <cell r="L125">
            <v>7000</v>
          </cell>
          <cell r="M125" t="str">
            <v>-</v>
          </cell>
        </row>
        <row r="126">
          <cell r="C126" t="str">
            <v>United States Maritime Alliance</v>
          </cell>
          <cell r="D126">
            <v>45566</v>
          </cell>
          <cell r="E126">
            <v>45568</v>
          </cell>
          <cell r="F126">
            <v>1</v>
          </cell>
          <cell r="G126">
            <v>1</v>
          </cell>
          <cell r="H126">
            <v>47000</v>
          </cell>
          <cell r="I126">
            <v>47000</v>
          </cell>
          <cell r="J126">
            <v>3</v>
          </cell>
          <cell r="K126">
            <v>141000</v>
          </cell>
          <cell r="L126">
            <v>141000</v>
          </cell>
          <cell r="M126" t="str">
            <v>-</v>
          </cell>
        </row>
        <row r="127">
          <cell r="C127" t="str">
            <v>Kaiser</v>
          </cell>
          <cell r="D127">
            <v>45586</v>
          </cell>
          <cell r="E127"/>
          <cell r="F127">
            <v>1</v>
          </cell>
          <cell r="G127">
            <v>1</v>
          </cell>
          <cell r="H127">
            <v>2400</v>
          </cell>
          <cell r="I127">
            <v>2400</v>
          </cell>
          <cell r="J127">
            <v>9</v>
          </cell>
          <cell r="K127">
            <v>21600</v>
          </cell>
          <cell r="L127">
            <v>21600</v>
          </cell>
          <cell r="M127" t="str">
            <v>-</v>
          </cell>
        </row>
        <row r="128">
          <cell r="C128"/>
          <cell r="D128"/>
          <cell r="E128"/>
          <cell r="F128"/>
          <cell r="G128"/>
          <cell r="H128"/>
          <cell r="I128"/>
          <cell r="J128"/>
          <cell r="K128" t="str">
            <v/>
          </cell>
          <cell r="L128"/>
          <cell r="M128"/>
        </row>
        <row r="129">
          <cell r="B129" t="str">
            <v>October Table 2</v>
          </cell>
          <cell r="C129" t="str">
            <v>Table 2 total</v>
          </cell>
          <cell r="D129"/>
          <cell r="E129"/>
          <cell r="F129">
            <v>3</v>
          </cell>
          <cell r="G129">
            <v>8</v>
          </cell>
          <cell r="H129">
            <v>56400</v>
          </cell>
          <cell r="I129">
            <v>105100</v>
          </cell>
          <cell r="J129" t="str">
            <v>-</v>
          </cell>
          <cell r="K129">
            <v>169600</v>
          </cell>
          <cell r="L129">
            <v>1151900</v>
          </cell>
          <cell r="M129" t="e">
            <v>#DIV/0!</v>
          </cell>
        </row>
        <row r="130">
          <cell r="B130" t="str">
            <v>October</v>
          </cell>
          <cell r="C130" t="str">
            <v>Cumulative &amp; time series total (1,000s)</v>
          </cell>
          <cell r="D130"/>
          <cell r="E130"/>
          <cell r="F130">
            <v>3</v>
          </cell>
          <cell r="G130">
            <v>8</v>
          </cell>
          <cell r="H130">
            <v>56.4</v>
          </cell>
          <cell r="I130">
            <v>105.1</v>
          </cell>
          <cell r="J130" t="str">
            <v>-</v>
          </cell>
          <cell r="K130">
            <v>169.6</v>
          </cell>
          <cell r="L130">
            <v>1151.9000000000001</v>
          </cell>
          <cell r="M130" t="e">
            <v>#DIV/0!</v>
          </cell>
        </row>
        <row r="133">
          <cell r="C133" t="str">
            <v>November</v>
          </cell>
          <cell r="D133"/>
          <cell r="E133"/>
          <cell r="F133"/>
          <cell r="G133"/>
          <cell r="H133"/>
          <cell r="I133"/>
          <cell r="J133"/>
          <cell r="K133"/>
          <cell r="L133"/>
          <cell r="M133"/>
        </row>
        <row r="134">
          <cell r="B134" t="str">
            <v>IDs used for the vlookups</v>
          </cell>
          <cell r="C134" t="str">
            <v>Establishment</v>
          </cell>
          <cell r="D134" t="str">
            <v>Start</v>
          </cell>
          <cell r="E134" t="str">
            <v>End</v>
          </cell>
          <cell r="F134" t="str">
            <v>Number of stoppages beginning in the month</v>
          </cell>
          <cell r="G134" t="str">
            <v>Number of stoppages in effect in the month</v>
          </cell>
          <cell r="H134" t="str">
            <v>Number of workers beginning in the month</v>
          </cell>
          <cell r="I134" t="str">
            <v>Number of workers in effect in the month</v>
          </cell>
          <cell r="J134" t="str">
            <v>Days idled for the month</v>
          </cell>
          <cell r="K134" t="str">
            <v>Days idle beginning in the month</v>
          </cell>
          <cell r="L134" t="str">
            <v>Days idle in effect in the month</v>
          </cell>
          <cell r="M134" t="str">
            <v>Days idle as a percentage of total 
working time</v>
          </cell>
        </row>
        <row r="135">
          <cell r="B135"/>
          <cell r="C135"/>
          <cell r="D135"/>
          <cell r="E135"/>
          <cell r="F135" t="str">
            <v>WSU100</v>
          </cell>
          <cell r="G135" t="str">
            <v>WSU200</v>
          </cell>
          <cell r="H135" t="str">
            <v>WSU010</v>
          </cell>
          <cell r="I135" t="str">
            <v>WSU020</v>
          </cell>
          <cell r="J135" t="str">
            <v>-</v>
          </cell>
          <cell r="K135" t="str">
            <v>-</v>
          </cell>
          <cell r="L135" t="str">
            <v>WSU001</v>
          </cell>
          <cell r="M135" t="str">
            <v>WSU002</v>
          </cell>
        </row>
        <row r="136">
          <cell r="C136" t="str">
            <v>Activision Inc.,</v>
          </cell>
          <cell r="D136">
            <v>45499</v>
          </cell>
          <cell r="E136"/>
          <cell r="F136"/>
          <cell r="G136">
            <v>1</v>
          </cell>
          <cell r="H136"/>
          <cell r="I136">
            <v>2600</v>
          </cell>
          <cell r="J136">
            <v>19</v>
          </cell>
          <cell r="K136" t="str">
            <v/>
          </cell>
          <cell r="L136">
            <v>49400</v>
          </cell>
          <cell r="M136" t="str">
            <v>-</v>
          </cell>
        </row>
        <row r="137">
          <cell r="C137" t="str">
            <v xml:space="preserve">Aimbridge, Highgate, Hilton, Hyatt, Marriott, and Omni </v>
          </cell>
          <cell r="D137">
            <v>45536</v>
          </cell>
          <cell r="E137"/>
          <cell r="F137"/>
          <cell r="G137">
            <v>1</v>
          </cell>
          <cell r="H137"/>
          <cell r="I137">
            <v>2500</v>
          </cell>
          <cell r="J137">
            <v>19</v>
          </cell>
          <cell r="K137" t="str">
            <v/>
          </cell>
          <cell r="L137">
            <v>41900</v>
          </cell>
          <cell r="M137" t="str">
            <v>-</v>
          </cell>
        </row>
        <row r="138">
          <cell r="C138" t="str">
            <v>Boeing</v>
          </cell>
          <cell r="D138">
            <v>45548</v>
          </cell>
          <cell r="E138">
            <v>45601</v>
          </cell>
          <cell r="F138"/>
          <cell r="G138">
            <v>1</v>
          </cell>
          <cell r="H138"/>
          <cell r="I138">
            <v>33000</v>
          </cell>
          <cell r="J138">
            <v>3</v>
          </cell>
          <cell r="K138"/>
          <cell r="L138">
            <v>99000</v>
          </cell>
          <cell r="M138" t="str">
            <v>-</v>
          </cell>
        </row>
        <row r="139">
          <cell r="C139" t="str">
            <v>Kaiser</v>
          </cell>
          <cell r="D139">
            <v>45586</v>
          </cell>
          <cell r="E139"/>
          <cell r="F139"/>
          <cell r="G139">
            <v>1</v>
          </cell>
          <cell r="H139"/>
          <cell r="I139">
            <v>2400</v>
          </cell>
          <cell r="J139">
            <v>19</v>
          </cell>
          <cell r="K139" t="str">
            <v/>
          </cell>
          <cell r="L139">
            <v>45600</v>
          </cell>
          <cell r="M139" t="str">
            <v>-</v>
          </cell>
        </row>
        <row r="140">
          <cell r="C140" t="str">
            <v>North Shore Educators</v>
          </cell>
          <cell r="D140">
            <v>45604</v>
          </cell>
          <cell r="E140">
            <v>45622</v>
          </cell>
          <cell r="F140">
            <v>1</v>
          </cell>
          <cell r="G140">
            <v>1</v>
          </cell>
          <cell r="H140">
            <v>1500</v>
          </cell>
          <cell r="I140">
            <v>1500</v>
          </cell>
          <cell r="J140">
            <v>12</v>
          </cell>
          <cell r="K140">
            <v>16800</v>
          </cell>
          <cell r="L140">
            <v>16800</v>
          </cell>
          <cell r="M140" t="str">
            <v>-</v>
          </cell>
        </row>
        <row r="141">
          <cell r="C141" t="str">
            <v>Oregon State University</v>
          </cell>
          <cell r="D141">
            <v>45608</v>
          </cell>
          <cell r="E141"/>
          <cell r="F141">
            <v>1</v>
          </cell>
          <cell r="G141">
            <v>1</v>
          </cell>
          <cell r="H141">
            <v>1700</v>
          </cell>
          <cell r="I141">
            <v>1700</v>
          </cell>
          <cell r="J141">
            <v>13</v>
          </cell>
          <cell r="K141">
            <v>22100</v>
          </cell>
          <cell r="L141">
            <v>22100</v>
          </cell>
          <cell r="M141"/>
        </row>
        <row r="142">
          <cell r="C142" t="str">
            <v>University of Illinois Hospitals and Clinics</v>
          </cell>
          <cell r="D142">
            <v>45609</v>
          </cell>
          <cell r="E142">
            <v>45612</v>
          </cell>
          <cell r="F142">
            <v>1</v>
          </cell>
          <cell r="G142">
            <v>1</v>
          </cell>
          <cell r="H142">
            <v>1700</v>
          </cell>
          <cell r="I142">
            <v>1700</v>
          </cell>
          <cell r="J142">
            <v>3</v>
          </cell>
          <cell r="K142">
            <v>5100</v>
          </cell>
          <cell r="L142">
            <v>5100</v>
          </cell>
          <cell r="M142" t="str">
            <v>-</v>
          </cell>
        </row>
        <row r="143">
          <cell r="C143" t="str">
            <v>University of California</v>
          </cell>
          <cell r="D143">
            <v>45616</v>
          </cell>
          <cell r="E143">
            <v>45617</v>
          </cell>
          <cell r="F143">
            <v>1</v>
          </cell>
          <cell r="G143">
            <v>1</v>
          </cell>
          <cell r="H143">
            <v>37000</v>
          </cell>
          <cell r="I143">
            <v>37000</v>
          </cell>
          <cell r="J143">
            <v>2</v>
          </cell>
          <cell r="K143">
            <v>74000</v>
          </cell>
          <cell r="L143">
            <v>74000</v>
          </cell>
          <cell r="M143" t="str">
            <v>-</v>
          </cell>
        </row>
        <row r="144">
          <cell r="C144" t="str">
            <v>New Seasons Market</v>
          </cell>
          <cell r="D144">
            <v>45623</v>
          </cell>
          <cell r="E144">
            <v>45623</v>
          </cell>
          <cell r="F144">
            <v>1</v>
          </cell>
          <cell r="G144">
            <v>1</v>
          </cell>
          <cell r="H144">
            <v>1000</v>
          </cell>
          <cell r="I144">
            <v>1000</v>
          </cell>
          <cell r="J144">
            <v>1</v>
          </cell>
          <cell r="K144">
            <v>1000</v>
          </cell>
          <cell r="L144">
            <v>1000</v>
          </cell>
          <cell r="M144"/>
        </row>
        <row r="145">
          <cell r="C145"/>
          <cell r="D145"/>
          <cell r="E145"/>
          <cell r="F145"/>
          <cell r="G145"/>
          <cell r="H145"/>
          <cell r="I145"/>
          <cell r="J145"/>
          <cell r="K145" t="str">
            <v/>
          </cell>
          <cell r="L145">
            <v>0</v>
          </cell>
          <cell r="M145" t="str">
            <v>-</v>
          </cell>
        </row>
        <row r="146">
          <cell r="B146" t="str">
            <v>November Table 2</v>
          </cell>
          <cell r="C146" t="str">
            <v>Table 2 total</v>
          </cell>
          <cell r="D146"/>
          <cell r="E146"/>
          <cell r="F146">
            <v>5</v>
          </cell>
          <cell r="G146">
            <v>9</v>
          </cell>
          <cell r="H146">
            <v>42900</v>
          </cell>
          <cell r="I146">
            <v>83400</v>
          </cell>
          <cell r="J146" t="str">
            <v>-</v>
          </cell>
          <cell r="K146">
            <v>119000</v>
          </cell>
          <cell r="L146">
            <v>354900</v>
          </cell>
          <cell r="M146" t="e">
            <v>#DIV/0!</v>
          </cell>
        </row>
        <row r="147">
          <cell r="B147" t="str">
            <v>November</v>
          </cell>
          <cell r="C147" t="str">
            <v>Cumulative &amp; time series total (1,000s)</v>
          </cell>
          <cell r="D147"/>
          <cell r="E147"/>
          <cell r="F147">
            <v>5</v>
          </cell>
          <cell r="G147">
            <v>9</v>
          </cell>
          <cell r="H147">
            <v>42.9</v>
          </cell>
          <cell r="I147">
            <v>83.4</v>
          </cell>
          <cell r="J147" t="str">
            <v>-</v>
          </cell>
          <cell r="K147">
            <v>119</v>
          </cell>
          <cell r="L147">
            <v>354.9</v>
          </cell>
          <cell r="M147" t="e">
            <v>#DIV/0!</v>
          </cell>
        </row>
        <row r="150">
          <cell r="C150" t="str">
            <v>December</v>
          </cell>
          <cell r="D150"/>
          <cell r="E150"/>
          <cell r="F150"/>
          <cell r="G150"/>
          <cell r="H150"/>
          <cell r="I150"/>
          <cell r="J150"/>
          <cell r="K150"/>
          <cell r="L150"/>
          <cell r="M150"/>
        </row>
        <row r="151">
          <cell r="B151" t="str">
            <v>IDs used for the vlookups</v>
          </cell>
          <cell r="C151" t="str">
            <v>Establishment</v>
          </cell>
          <cell r="D151" t="str">
            <v>Start</v>
          </cell>
          <cell r="E151" t="str">
            <v>End</v>
          </cell>
          <cell r="F151" t="str">
            <v>Number of stoppages beginning in the month</v>
          </cell>
          <cell r="G151" t="str">
            <v>Number of stoppages in effect in the month</v>
          </cell>
          <cell r="H151" t="str">
            <v>Number of workers beginning in the month</v>
          </cell>
          <cell r="I151" t="str">
            <v>Number of workers in effect in the month</v>
          </cell>
          <cell r="J151" t="str">
            <v>Days idled for the month</v>
          </cell>
          <cell r="K151" t="str">
            <v>Days idle beginning in the month</v>
          </cell>
          <cell r="L151" t="str">
            <v>Days idle in effect in the month</v>
          </cell>
          <cell r="M151" t="str">
            <v>Days idle as a percentage of total 
working time</v>
          </cell>
        </row>
        <row r="152">
          <cell r="B152"/>
          <cell r="C152"/>
          <cell r="D152"/>
          <cell r="E152"/>
          <cell r="F152" t="str">
            <v>WSU100</v>
          </cell>
          <cell r="G152" t="str">
            <v>WSU200</v>
          </cell>
          <cell r="H152" t="str">
            <v>WSU010</v>
          </cell>
          <cell r="I152" t="str">
            <v>WSU020</v>
          </cell>
          <cell r="J152" t="str">
            <v>-</v>
          </cell>
          <cell r="K152" t="str">
            <v>-</v>
          </cell>
          <cell r="L152" t="str">
            <v>WSU001</v>
          </cell>
          <cell r="M152" t="str">
            <v>WSU002</v>
          </cell>
        </row>
        <row r="153">
          <cell r="C153" t="str">
            <v>Activision Inc.,</v>
          </cell>
          <cell r="D153">
            <v>45499</v>
          </cell>
          <cell r="E153"/>
          <cell r="F153"/>
          <cell r="G153">
            <v>1</v>
          </cell>
          <cell r="H153"/>
          <cell r="I153">
            <v>2600</v>
          </cell>
          <cell r="J153">
            <v>21</v>
          </cell>
          <cell r="K153" t="str">
            <v/>
          </cell>
          <cell r="L153">
            <v>54600</v>
          </cell>
          <cell r="M153" t="str">
            <v>-</v>
          </cell>
        </row>
        <row r="154">
          <cell r="C154" t="str">
            <v xml:space="preserve">Aimbridge, Highgate, Hilton, Hyatt, Marriott, and Omni </v>
          </cell>
          <cell r="D154">
            <v>45536</v>
          </cell>
          <cell r="E154">
            <v>45646</v>
          </cell>
          <cell r="F154"/>
          <cell r="G154">
            <v>1</v>
          </cell>
          <cell r="H154">
            <v>0</v>
          </cell>
          <cell r="I154">
            <v>2500</v>
          </cell>
          <cell r="J154">
            <v>15</v>
          </cell>
          <cell r="K154"/>
          <cell r="L154">
            <v>35000</v>
          </cell>
          <cell r="M154"/>
        </row>
        <row r="155">
          <cell r="C155" t="str">
            <v>Kaiser</v>
          </cell>
          <cell r="D155">
            <v>45586</v>
          </cell>
          <cell r="E155"/>
          <cell r="F155"/>
          <cell r="G155">
            <v>1</v>
          </cell>
          <cell r="H155">
            <v>0</v>
          </cell>
          <cell r="I155">
            <v>2400</v>
          </cell>
          <cell r="J155">
            <v>21</v>
          </cell>
          <cell r="K155"/>
          <cell r="L155">
            <v>50400</v>
          </cell>
          <cell r="M155"/>
        </row>
        <row r="156">
          <cell r="C156" t="str">
            <v>Oregon State University</v>
          </cell>
          <cell r="D156">
            <v>45608</v>
          </cell>
          <cell r="E156">
            <v>46000</v>
          </cell>
          <cell r="F156"/>
          <cell r="G156">
            <v>1</v>
          </cell>
          <cell r="H156">
            <v>0</v>
          </cell>
          <cell r="I156">
            <v>1700</v>
          </cell>
          <cell r="J156">
            <v>6</v>
          </cell>
          <cell r="K156"/>
          <cell r="L156">
            <v>10200</v>
          </cell>
          <cell r="M156"/>
        </row>
        <row r="157">
          <cell r="C157" t="str">
            <v>Starbucks</v>
          </cell>
          <cell r="D157">
            <v>45646</v>
          </cell>
          <cell r="E157">
            <v>45650</v>
          </cell>
          <cell r="F157">
            <v>1</v>
          </cell>
          <cell r="G157">
            <v>1</v>
          </cell>
          <cell r="H157">
            <v>5500</v>
          </cell>
          <cell r="I157">
            <v>5500</v>
          </cell>
          <cell r="J157">
            <v>3</v>
          </cell>
          <cell r="K157">
            <v>16500</v>
          </cell>
          <cell r="L157">
            <v>16500</v>
          </cell>
          <cell r="M157"/>
        </row>
        <row r="158">
          <cell r="C158" t="str">
            <v>Amazon</v>
          </cell>
          <cell r="D158">
            <v>45645</v>
          </cell>
          <cell r="E158">
            <v>45650</v>
          </cell>
          <cell r="F158">
            <v>1</v>
          </cell>
          <cell r="G158">
            <v>1</v>
          </cell>
          <cell r="H158">
            <v>7000</v>
          </cell>
          <cell r="I158">
            <v>7000</v>
          </cell>
          <cell r="J158">
            <v>4</v>
          </cell>
          <cell r="K158">
            <v>28000</v>
          </cell>
          <cell r="L158">
            <v>28000</v>
          </cell>
          <cell r="M158"/>
        </row>
        <row r="159">
          <cell r="C159"/>
          <cell r="D159"/>
          <cell r="E159"/>
          <cell r="F159"/>
          <cell r="G159"/>
          <cell r="H159"/>
          <cell r="I159"/>
          <cell r="J159"/>
          <cell r="K159" t="str">
            <v/>
          </cell>
          <cell r="L159">
            <v>0</v>
          </cell>
          <cell r="M159"/>
        </row>
        <row r="160">
          <cell r="C160"/>
          <cell r="D160"/>
          <cell r="E160"/>
          <cell r="F160"/>
          <cell r="G160"/>
          <cell r="H160"/>
          <cell r="I160"/>
          <cell r="J160"/>
          <cell r="K160" t="str">
            <v/>
          </cell>
          <cell r="L160">
            <v>0</v>
          </cell>
          <cell r="M160"/>
        </row>
        <row r="161">
          <cell r="C161"/>
          <cell r="D161"/>
          <cell r="E161"/>
          <cell r="F161"/>
          <cell r="G161"/>
          <cell r="H161"/>
          <cell r="I161"/>
          <cell r="J161"/>
          <cell r="K161" t="str">
            <v/>
          </cell>
          <cell r="L161">
            <v>0</v>
          </cell>
          <cell r="M161"/>
        </row>
        <row r="162">
          <cell r="C162"/>
          <cell r="D162"/>
          <cell r="E162"/>
          <cell r="F162"/>
          <cell r="G162"/>
          <cell r="H162"/>
          <cell r="I162"/>
          <cell r="J162"/>
          <cell r="K162" t="str">
            <v/>
          </cell>
          <cell r="L162">
            <v>0</v>
          </cell>
          <cell r="M162"/>
        </row>
        <row r="163">
          <cell r="B163" t="str">
            <v>December Table 2</v>
          </cell>
          <cell r="C163" t="str">
            <v>Table 2 total</v>
          </cell>
          <cell r="D163"/>
          <cell r="E163"/>
          <cell r="F163">
            <v>2</v>
          </cell>
          <cell r="G163">
            <v>6</v>
          </cell>
          <cell r="H163">
            <v>12500</v>
          </cell>
          <cell r="I163">
            <v>21700</v>
          </cell>
          <cell r="J163" t="str">
            <v>-</v>
          </cell>
          <cell r="K163">
            <v>44500</v>
          </cell>
          <cell r="L163">
            <v>194700</v>
          </cell>
          <cell r="M163" t="e">
            <v>#DIV/0!</v>
          </cell>
        </row>
        <row r="164">
          <cell r="B164" t="str">
            <v>December</v>
          </cell>
          <cell r="C164" t="str">
            <v>Cumulative &amp; time series total (1,000s)</v>
          </cell>
          <cell r="D164"/>
          <cell r="E164"/>
          <cell r="F164">
            <v>2</v>
          </cell>
          <cell r="G164">
            <v>6</v>
          </cell>
          <cell r="H164">
            <v>12.5</v>
          </cell>
          <cell r="I164">
            <v>21.7</v>
          </cell>
          <cell r="J164" t="str">
            <v>-</v>
          </cell>
          <cell r="K164">
            <v>44.5</v>
          </cell>
          <cell r="L164">
            <v>194.7</v>
          </cell>
          <cell r="M164" t="e">
            <v>#DIV/0!</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2"/>
  <sheetViews>
    <sheetView tabSelected="1" zoomScaleNormal="100" workbookViewId="0"/>
  </sheetViews>
  <sheetFormatPr defaultRowHeight="14.4" x14ac:dyDescent="0.3"/>
  <cols>
    <col min="9" max="9" width="105.5546875" customWidth="1"/>
  </cols>
  <sheetData>
    <row r="1" spans="1:9" ht="23.4" x14ac:dyDescent="0.45">
      <c r="A1" s="26" t="s">
        <v>12</v>
      </c>
      <c r="I1" s="25"/>
    </row>
    <row r="2" spans="1:9" x14ac:dyDescent="0.3">
      <c r="A2" t="s">
        <v>13</v>
      </c>
      <c r="I2" s="25"/>
    </row>
    <row r="3" spans="1:9" x14ac:dyDescent="0.3">
      <c r="A3" t="s">
        <v>14</v>
      </c>
      <c r="I3" s="25"/>
    </row>
    <row r="4" spans="1:9" x14ac:dyDescent="0.3">
      <c r="A4" t="s">
        <v>15</v>
      </c>
      <c r="I4" s="25"/>
    </row>
    <row r="5" spans="1:9" x14ac:dyDescent="0.3">
      <c r="A5" t="s">
        <v>16</v>
      </c>
      <c r="I5" s="25"/>
    </row>
    <row r="6" spans="1:9" x14ac:dyDescent="0.3">
      <c r="A6" s="20"/>
      <c r="I6" s="25"/>
    </row>
    <row r="7" spans="1:9" x14ac:dyDescent="0.3">
      <c r="A7" t="s">
        <v>189</v>
      </c>
      <c r="I7" s="25"/>
    </row>
    <row r="8" spans="1:9" x14ac:dyDescent="0.3">
      <c r="A8" s="17"/>
      <c r="B8" s="18"/>
      <c r="C8" s="18"/>
      <c r="D8" s="18"/>
      <c r="E8" s="18"/>
      <c r="F8" s="18"/>
      <c r="G8" s="18"/>
      <c r="H8" s="18"/>
      <c r="I8" s="19"/>
    </row>
    <row r="9" spans="1:9" x14ac:dyDescent="0.3">
      <c r="A9" s="10" t="s">
        <v>20</v>
      </c>
      <c r="B9" s="11"/>
      <c r="C9" s="11"/>
      <c r="D9" s="11"/>
      <c r="E9" s="11"/>
      <c r="F9" s="11"/>
      <c r="G9" s="11"/>
      <c r="H9" s="11"/>
      <c r="I9" s="12"/>
    </row>
    <row r="10" spans="1:9" x14ac:dyDescent="0.3">
      <c r="A10" s="20" t="s">
        <v>56</v>
      </c>
      <c r="B10" s="21"/>
      <c r="C10" s="21"/>
      <c r="D10" s="21"/>
      <c r="E10" s="21"/>
      <c r="F10" s="21"/>
      <c r="G10" s="21"/>
      <c r="H10" s="21"/>
      <c r="I10" s="24"/>
    </row>
    <row r="11" spans="1:9" x14ac:dyDescent="0.3">
      <c r="A11" s="20" t="s">
        <v>37</v>
      </c>
      <c r="B11" s="22"/>
      <c r="C11" s="22"/>
      <c r="D11" s="22"/>
      <c r="E11" s="22"/>
      <c r="F11" s="22"/>
      <c r="G11" s="22"/>
      <c r="H11" s="22"/>
      <c r="I11" s="23"/>
    </row>
    <row r="12" spans="1:9" x14ac:dyDescent="0.3">
      <c r="A12" s="17" t="s">
        <v>57</v>
      </c>
      <c r="B12" s="18"/>
      <c r="C12" s="18"/>
      <c r="D12" s="18"/>
      <c r="E12" s="18"/>
      <c r="F12" s="18"/>
      <c r="G12" s="18"/>
      <c r="H12" s="18"/>
      <c r="I12" s="19"/>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47"/>
  <sheetViews>
    <sheetView zoomScale="65" zoomScaleNormal="100" workbookViewId="0">
      <pane ySplit="2" topLeftCell="A9" activePane="bottomLeft" state="frozen"/>
      <selection pane="bottomLeft"/>
    </sheetView>
  </sheetViews>
  <sheetFormatPr defaultColWidth="9.44140625" defaultRowHeight="13.8" x14ac:dyDescent="0.3"/>
  <cols>
    <col min="1" max="1" width="18.5546875" style="1" customWidth="1"/>
    <col min="2" max="2" width="27.5546875" style="1" customWidth="1"/>
    <col min="3" max="3" width="34.44140625" style="1" customWidth="1"/>
    <col min="4" max="4" width="17.44140625" style="1" customWidth="1"/>
    <col min="5" max="5" width="14.5546875" style="1" bestFit="1" customWidth="1"/>
    <col min="6" max="6" width="64.44140625" style="1" customWidth="1"/>
    <col min="7" max="7" width="24" style="1" customWidth="1"/>
    <col min="8" max="8" width="26.88671875" style="1" customWidth="1"/>
    <col min="9" max="9" width="15.44140625" style="1" customWidth="1"/>
    <col min="10" max="10" width="17.44140625" style="1" customWidth="1"/>
    <col min="11" max="11" width="24.44140625" style="1" bestFit="1" customWidth="1"/>
    <col min="12" max="12" width="15.5546875" style="1" customWidth="1"/>
    <col min="13" max="13" width="19" style="1" customWidth="1"/>
    <col min="14" max="14" width="103.21875" style="47" customWidth="1"/>
    <col min="15" max="15" width="17.5546875" style="1" customWidth="1"/>
    <col min="16" max="16384" width="9.44140625" style="1"/>
  </cols>
  <sheetData>
    <row r="1" spans="1:14" ht="14.4" x14ac:dyDescent="0.3">
      <c r="A1" s="6" t="s">
        <v>55</v>
      </c>
      <c r="B1" s="6"/>
      <c r="C1" s="6"/>
      <c r="D1" s="6"/>
      <c r="E1" s="6"/>
      <c r="F1" s="6"/>
      <c r="G1" s="6"/>
      <c r="H1" s="6"/>
      <c r="I1" s="6"/>
      <c r="J1" s="6"/>
      <c r="K1" s="6"/>
      <c r="L1" s="6"/>
      <c r="M1" s="6"/>
      <c r="N1" s="13"/>
    </row>
    <row r="2" spans="1:14" ht="58.35" customHeight="1" x14ac:dyDescent="0.3">
      <c r="A2" s="3" t="s">
        <v>11</v>
      </c>
      <c r="B2" s="3" t="s">
        <v>41</v>
      </c>
      <c r="C2" s="3" t="s">
        <v>0</v>
      </c>
      <c r="D2" s="3" t="s">
        <v>1</v>
      </c>
      <c r="E2" s="2" t="s">
        <v>9</v>
      </c>
      <c r="F2" s="3" t="s">
        <v>2</v>
      </c>
      <c r="G2" s="3" t="s">
        <v>3</v>
      </c>
      <c r="H2" s="3" t="s">
        <v>4</v>
      </c>
      <c r="I2" s="3" t="s">
        <v>5</v>
      </c>
      <c r="J2" s="3" t="s">
        <v>6</v>
      </c>
      <c r="K2" s="2" t="s">
        <v>33</v>
      </c>
      <c r="L2" s="2" t="s">
        <v>34</v>
      </c>
      <c r="M2" s="2" t="s">
        <v>35</v>
      </c>
      <c r="N2" s="3" t="s">
        <v>19</v>
      </c>
    </row>
    <row r="3" spans="1:14" s="35" customFormat="1" ht="94.35" customHeight="1" x14ac:dyDescent="0.3">
      <c r="A3" s="53" t="s">
        <v>50</v>
      </c>
      <c r="B3" s="53" t="s">
        <v>45</v>
      </c>
      <c r="C3" s="54" t="s">
        <v>53</v>
      </c>
      <c r="D3" s="53" t="s">
        <v>39</v>
      </c>
      <c r="E3" s="55">
        <v>610000</v>
      </c>
      <c r="F3" s="53" t="s">
        <v>58</v>
      </c>
      <c r="G3" s="53" t="s">
        <v>59</v>
      </c>
      <c r="H3" s="53" t="s">
        <v>97</v>
      </c>
      <c r="I3" s="56">
        <v>45313</v>
      </c>
      <c r="J3" s="56">
        <v>45313</v>
      </c>
      <c r="K3" s="57">
        <v>29000</v>
      </c>
      <c r="L3" s="57">
        <v>1</v>
      </c>
      <c r="M3" s="57">
        <v>29000</v>
      </c>
      <c r="N3" s="58" t="s">
        <v>60</v>
      </c>
    </row>
    <row r="4" spans="1:14" s="35" customFormat="1" ht="94.35" customHeight="1" x14ac:dyDescent="0.3">
      <c r="A4" s="59" t="s">
        <v>100</v>
      </c>
      <c r="B4" s="53" t="s">
        <v>62</v>
      </c>
      <c r="C4" s="54" t="s">
        <v>63</v>
      </c>
      <c r="D4" s="53" t="s">
        <v>67</v>
      </c>
      <c r="E4" s="55">
        <v>560000</v>
      </c>
      <c r="F4" s="53" t="s">
        <v>64</v>
      </c>
      <c r="G4" s="53" t="s">
        <v>65</v>
      </c>
      <c r="H4" s="53" t="s">
        <v>66</v>
      </c>
      <c r="I4" s="56">
        <v>45355</v>
      </c>
      <c r="J4" s="56">
        <v>45357</v>
      </c>
      <c r="K4" s="57">
        <v>4000</v>
      </c>
      <c r="L4" s="57">
        <v>3</v>
      </c>
      <c r="M4" s="57">
        <v>12000</v>
      </c>
      <c r="N4" s="58" t="s">
        <v>97</v>
      </c>
    </row>
    <row r="5" spans="1:14" s="35" customFormat="1" ht="94.35" customHeight="1" x14ac:dyDescent="0.3">
      <c r="A5" s="53" t="s">
        <v>75</v>
      </c>
      <c r="B5" s="53" t="s">
        <v>62</v>
      </c>
      <c r="C5" s="54" t="s">
        <v>63</v>
      </c>
      <c r="D5" s="53" t="s">
        <v>67</v>
      </c>
      <c r="E5" s="55">
        <v>620000</v>
      </c>
      <c r="F5" s="53" t="s">
        <v>76</v>
      </c>
      <c r="G5" s="53" t="s">
        <v>68</v>
      </c>
      <c r="H5" s="53" t="s">
        <v>69</v>
      </c>
      <c r="I5" s="56">
        <v>45356</v>
      </c>
      <c r="J5" s="56">
        <v>45356</v>
      </c>
      <c r="K5" s="57">
        <v>1100</v>
      </c>
      <c r="L5" s="57">
        <v>1</v>
      </c>
      <c r="M5" s="57">
        <v>1100</v>
      </c>
      <c r="N5" s="58" t="s">
        <v>97</v>
      </c>
    </row>
    <row r="6" spans="1:14" s="35" customFormat="1" ht="94.35" customHeight="1" x14ac:dyDescent="0.3">
      <c r="A6" s="53" t="s">
        <v>61</v>
      </c>
      <c r="B6" s="53" t="s">
        <v>70</v>
      </c>
      <c r="C6" s="54" t="s">
        <v>71</v>
      </c>
      <c r="D6" s="53" t="s">
        <v>67</v>
      </c>
      <c r="E6" s="55">
        <v>610000</v>
      </c>
      <c r="F6" s="53" t="s">
        <v>72</v>
      </c>
      <c r="G6" s="53" t="s">
        <v>73</v>
      </c>
      <c r="H6" s="53" t="s">
        <v>74</v>
      </c>
      <c r="I6" s="56">
        <v>45376</v>
      </c>
      <c r="J6" s="56">
        <v>45582</v>
      </c>
      <c r="K6" s="57">
        <v>3000</v>
      </c>
      <c r="L6" s="57">
        <v>143</v>
      </c>
      <c r="M6" s="57">
        <v>429000</v>
      </c>
      <c r="N6" s="58" t="s">
        <v>190</v>
      </c>
    </row>
    <row r="7" spans="1:14" s="35" customFormat="1" ht="94.35" customHeight="1" x14ac:dyDescent="0.3">
      <c r="A7" s="53" t="s">
        <v>80</v>
      </c>
      <c r="B7" s="53" t="s">
        <v>45</v>
      </c>
      <c r="C7" s="54" t="s">
        <v>77</v>
      </c>
      <c r="D7" s="53" t="s">
        <v>85</v>
      </c>
      <c r="E7" s="55">
        <v>620000</v>
      </c>
      <c r="F7" s="53" t="s">
        <v>78</v>
      </c>
      <c r="G7" s="53" t="s">
        <v>79</v>
      </c>
      <c r="H7" s="53" t="s">
        <v>97</v>
      </c>
      <c r="I7" s="56">
        <v>45384</v>
      </c>
      <c r="J7" s="56">
        <v>45386</v>
      </c>
      <c r="K7" s="57">
        <v>3800</v>
      </c>
      <c r="L7" s="57">
        <v>3</v>
      </c>
      <c r="M7" s="57">
        <v>11400</v>
      </c>
      <c r="N7" s="42" t="s">
        <v>81</v>
      </c>
    </row>
    <row r="8" spans="1:14" s="35" customFormat="1" ht="94.35" customHeight="1" x14ac:dyDescent="0.3">
      <c r="A8" s="53" t="s">
        <v>82</v>
      </c>
      <c r="B8" s="53" t="s">
        <v>83</v>
      </c>
      <c r="C8" s="54" t="s">
        <v>84</v>
      </c>
      <c r="D8" s="53" t="s">
        <v>67</v>
      </c>
      <c r="E8" s="55">
        <v>230000</v>
      </c>
      <c r="F8" s="53" t="s">
        <v>86</v>
      </c>
      <c r="G8" s="53" t="s">
        <v>87</v>
      </c>
      <c r="H8" s="53" t="s">
        <v>88</v>
      </c>
      <c r="I8" s="56">
        <v>45393</v>
      </c>
      <c r="J8" s="56">
        <v>45462</v>
      </c>
      <c r="K8" s="57">
        <v>1000</v>
      </c>
      <c r="L8" s="57">
        <v>48</v>
      </c>
      <c r="M8" s="57">
        <v>48000</v>
      </c>
      <c r="N8" s="42" t="s">
        <v>97</v>
      </c>
    </row>
    <row r="9" spans="1:14" s="35" customFormat="1" ht="94.35" customHeight="1" x14ac:dyDescent="0.3">
      <c r="A9" s="53" t="s">
        <v>90</v>
      </c>
      <c r="B9" s="53" t="s">
        <v>83</v>
      </c>
      <c r="C9" s="54" t="s">
        <v>92</v>
      </c>
      <c r="D9" s="53" t="s">
        <v>39</v>
      </c>
      <c r="E9" s="55">
        <v>610000</v>
      </c>
      <c r="F9" s="53" t="s">
        <v>94</v>
      </c>
      <c r="G9" s="53" t="s">
        <v>95</v>
      </c>
      <c r="H9" s="53" t="s">
        <v>202</v>
      </c>
      <c r="I9" s="56">
        <v>45426</v>
      </c>
      <c r="J9" s="56">
        <v>45426</v>
      </c>
      <c r="K9" s="57">
        <v>6000</v>
      </c>
      <c r="L9" s="57">
        <v>1</v>
      </c>
      <c r="M9" s="57">
        <v>6000</v>
      </c>
      <c r="N9" s="58" t="s">
        <v>97</v>
      </c>
    </row>
    <row r="10" spans="1:14" s="35" customFormat="1" ht="94.35" customHeight="1" x14ac:dyDescent="0.3">
      <c r="A10" s="53" t="s">
        <v>89</v>
      </c>
      <c r="B10" s="53" t="s">
        <v>45</v>
      </c>
      <c r="C10" s="54" t="s">
        <v>106</v>
      </c>
      <c r="D10" s="53" t="s">
        <v>39</v>
      </c>
      <c r="E10" s="55">
        <v>610000</v>
      </c>
      <c r="F10" s="53" t="s">
        <v>94</v>
      </c>
      <c r="G10" s="53" t="s">
        <v>95</v>
      </c>
      <c r="H10" s="53" t="s">
        <v>203</v>
      </c>
      <c r="I10" s="56">
        <v>45432</v>
      </c>
      <c r="J10" s="56">
        <v>45450</v>
      </c>
      <c r="K10" s="60">
        <v>30100</v>
      </c>
      <c r="L10" s="57">
        <v>13</v>
      </c>
      <c r="M10" s="57">
        <v>182900</v>
      </c>
      <c r="N10" s="58" t="s">
        <v>201</v>
      </c>
    </row>
    <row r="11" spans="1:14" s="35" customFormat="1" ht="94.35" customHeight="1" x14ac:dyDescent="0.3">
      <c r="A11" s="53" t="s">
        <v>91</v>
      </c>
      <c r="B11" s="53" t="s">
        <v>83</v>
      </c>
      <c r="C11" s="54" t="s">
        <v>93</v>
      </c>
      <c r="D11" s="53" t="s">
        <v>39</v>
      </c>
      <c r="E11" s="55">
        <v>610000</v>
      </c>
      <c r="F11" s="53" t="s">
        <v>94</v>
      </c>
      <c r="G11" s="53" t="s">
        <v>95</v>
      </c>
      <c r="H11" s="53" t="s">
        <v>96</v>
      </c>
      <c r="I11" s="56">
        <v>45433</v>
      </c>
      <c r="J11" s="56">
        <v>45434</v>
      </c>
      <c r="K11" s="57">
        <v>1100</v>
      </c>
      <c r="L11" s="57">
        <v>2</v>
      </c>
      <c r="M11" s="57">
        <v>2200</v>
      </c>
      <c r="N11" s="58" t="s">
        <v>97</v>
      </c>
    </row>
    <row r="12" spans="1:14" s="35" customFormat="1" ht="94.35" customHeight="1" x14ac:dyDescent="0.3">
      <c r="A12" s="53" t="s">
        <v>102</v>
      </c>
      <c r="B12" s="53" t="s">
        <v>103</v>
      </c>
      <c r="C12" s="54" t="s">
        <v>107</v>
      </c>
      <c r="D12" s="53" t="s">
        <v>67</v>
      </c>
      <c r="E12" s="55">
        <v>620000</v>
      </c>
      <c r="F12" s="53" t="s">
        <v>104</v>
      </c>
      <c r="G12" s="53" t="s">
        <v>105</v>
      </c>
      <c r="H12" s="53" t="s">
        <v>97</v>
      </c>
      <c r="I12" s="56">
        <v>45461</v>
      </c>
      <c r="J12" s="56">
        <v>45465</v>
      </c>
      <c r="K12" s="57">
        <v>3000</v>
      </c>
      <c r="L12" s="57">
        <v>3</v>
      </c>
      <c r="M12" s="57">
        <v>9000</v>
      </c>
      <c r="N12" s="58" t="s">
        <v>97</v>
      </c>
    </row>
    <row r="13" spans="1:14" s="35" customFormat="1" ht="94.35" customHeight="1" x14ac:dyDescent="0.3">
      <c r="A13" s="53" t="s">
        <v>108</v>
      </c>
      <c r="B13" s="53" t="s">
        <v>45</v>
      </c>
      <c r="C13" s="54" t="s">
        <v>109</v>
      </c>
      <c r="D13" s="53" t="s">
        <v>67</v>
      </c>
      <c r="E13" s="55">
        <v>620000</v>
      </c>
      <c r="F13" s="53" t="s">
        <v>110</v>
      </c>
      <c r="G13" s="53" t="s">
        <v>111</v>
      </c>
      <c r="H13" s="53" t="s">
        <v>204</v>
      </c>
      <c r="I13" s="56">
        <v>45495</v>
      </c>
      <c r="J13" s="56">
        <v>45496</v>
      </c>
      <c r="K13" s="57">
        <v>1600</v>
      </c>
      <c r="L13" s="57">
        <v>2</v>
      </c>
      <c r="M13" s="57">
        <v>3200</v>
      </c>
      <c r="N13" s="58" t="s">
        <v>97</v>
      </c>
    </row>
    <row r="14" spans="1:14" s="35" customFormat="1" ht="94.35" customHeight="1" x14ac:dyDescent="0.3">
      <c r="A14" s="53" t="s">
        <v>193</v>
      </c>
      <c r="B14" s="53" t="s">
        <v>112</v>
      </c>
      <c r="C14" s="54" t="s">
        <v>107</v>
      </c>
      <c r="D14" s="53" t="s">
        <v>67</v>
      </c>
      <c r="E14" s="55">
        <v>510000</v>
      </c>
      <c r="F14" s="53" t="s">
        <v>113</v>
      </c>
      <c r="G14" s="53" t="s">
        <v>114</v>
      </c>
      <c r="H14" s="53" t="s">
        <v>97</v>
      </c>
      <c r="I14" s="56">
        <v>45499</v>
      </c>
      <c r="J14" s="56" t="s">
        <v>31</v>
      </c>
      <c r="K14" s="57">
        <v>2600</v>
      </c>
      <c r="L14" s="57">
        <v>108</v>
      </c>
      <c r="M14" s="57">
        <v>280800</v>
      </c>
      <c r="N14" s="58" t="s">
        <v>199</v>
      </c>
    </row>
    <row r="15" spans="1:14" s="35" customFormat="1" ht="94.35" customHeight="1" x14ac:dyDescent="0.3">
      <c r="A15" s="53" t="s">
        <v>115</v>
      </c>
      <c r="B15" s="53" t="s">
        <v>122</v>
      </c>
      <c r="C15" s="54" t="s">
        <v>107</v>
      </c>
      <c r="D15" s="53" t="s">
        <v>67</v>
      </c>
      <c r="E15" s="55">
        <v>510000</v>
      </c>
      <c r="F15" s="53" t="s">
        <v>123</v>
      </c>
      <c r="G15" s="53" t="s">
        <v>124</v>
      </c>
      <c r="H15" s="53" t="s">
        <v>125</v>
      </c>
      <c r="I15" s="56">
        <v>45520</v>
      </c>
      <c r="J15" s="56">
        <v>45550</v>
      </c>
      <c r="K15" s="57">
        <v>17000</v>
      </c>
      <c r="L15" s="57">
        <v>20</v>
      </c>
      <c r="M15" s="57">
        <v>340000</v>
      </c>
      <c r="N15" s="58" t="s">
        <v>97</v>
      </c>
    </row>
    <row r="16" spans="1:14" s="35" customFormat="1" ht="94.35" customHeight="1" x14ac:dyDescent="0.3">
      <c r="A16" s="53" t="s">
        <v>117</v>
      </c>
      <c r="B16" s="53" t="s">
        <v>196</v>
      </c>
      <c r="C16" s="54" t="s">
        <v>119</v>
      </c>
      <c r="D16" s="53" t="s">
        <v>67</v>
      </c>
      <c r="E16" s="55">
        <v>610000</v>
      </c>
      <c r="F16" s="53" t="s">
        <v>94</v>
      </c>
      <c r="G16" s="53" t="s">
        <v>95</v>
      </c>
      <c r="H16" s="53" t="s">
        <v>126</v>
      </c>
      <c r="I16" s="56">
        <v>45522</v>
      </c>
      <c r="J16" s="56">
        <v>45537</v>
      </c>
      <c r="K16" s="57">
        <v>1000</v>
      </c>
      <c r="L16" s="57">
        <v>10</v>
      </c>
      <c r="M16" s="57">
        <v>10000</v>
      </c>
      <c r="N16" s="58" t="s">
        <v>157</v>
      </c>
    </row>
    <row r="17" spans="1:14" s="35" customFormat="1" ht="94.35" customHeight="1" x14ac:dyDescent="0.3">
      <c r="A17" s="53" t="s">
        <v>194</v>
      </c>
      <c r="B17" s="53" t="s">
        <v>120</v>
      </c>
      <c r="C17" s="54" t="s">
        <v>121</v>
      </c>
      <c r="D17" s="53" t="s">
        <v>39</v>
      </c>
      <c r="E17" s="55">
        <v>620000</v>
      </c>
      <c r="F17" s="53" t="s">
        <v>131</v>
      </c>
      <c r="G17" s="53" t="s">
        <v>132</v>
      </c>
      <c r="H17" s="53" t="s">
        <v>97</v>
      </c>
      <c r="I17" s="56">
        <v>45523</v>
      </c>
      <c r="J17" s="56">
        <v>45529</v>
      </c>
      <c r="K17" s="57">
        <v>1400</v>
      </c>
      <c r="L17" s="57">
        <v>5</v>
      </c>
      <c r="M17" s="57">
        <v>7000</v>
      </c>
      <c r="N17" s="58" t="s">
        <v>97</v>
      </c>
    </row>
    <row r="18" spans="1:14" s="35" customFormat="1" ht="94.35" customHeight="1" x14ac:dyDescent="0.3">
      <c r="A18" s="53" t="s">
        <v>116</v>
      </c>
      <c r="B18" s="53" t="s">
        <v>83</v>
      </c>
      <c r="C18" s="54" t="s">
        <v>118</v>
      </c>
      <c r="D18" s="53" t="s">
        <v>67</v>
      </c>
      <c r="E18" s="55">
        <v>620000</v>
      </c>
      <c r="F18" s="53" t="s">
        <v>64</v>
      </c>
      <c r="G18" s="53" t="s">
        <v>65</v>
      </c>
      <c r="H18" s="53" t="s">
        <v>205</v>
      </c>
      <c r="I18" s="56">
        <v>45524</v>
      </c>
      <c r="J18" s="56">
        <v>45530</v>
      </c>
      <c r="K18" s="57">
        <v>1100</v>
      </c>
      <c r="L18" s="57">
        <v>5</v>
      </c>
      <c r="M18" s="57">
        <v>5500</v>
      </c>
      <c r="N18" s="58" t="s">
        <v>97</v>
      </c>
    </row>
    <row r="19" spans="1:14" s="35" customFormat="1" ht="94.35" customHeight="1" x14ac:dyDescent="0.3">
      <c r="A19" s="53" t="s">
        <v>127</v>
      </c>
      <c r="B19" s="53" t="s">
        <v>103</v>
      </c>
      <c r="C19" s="54" t="s">
        <v>128</v>
      </c>
      <c r="D19" s="53" t="s">
        <v>67</v>
      </c>
      <c r="E19" s="55">
        <v>440000</v>
      </c>
      <c r="F19" s="53" t="s">
        <v>129</v>
      </c>
      <c r="G19" s="53" t="s">
        <v>130</v>
      </c>
      <c r="H19" s="53" t="s">
        <v>206</v>
      </c>
      <c r="I19" s="56">
        <v>45532</v>
      </c>
      <c r="J19" s="56">
        <v>45538</v>
      </c>
      <c r="K19" s="57">
        <v>4000</v>
      </c>
      <c r="L19" s="57">
        <v>3</v>
      </c>
      <c r="M19" s="57">
        <v>12000</v>
      </c>
      <c r="N19" s="58" t="s">
        <v>147</v>
      </c>
    </row>
    <row r="20" spans="1:14" s="35" customFormat="1" ht="94.35" customHeight="1" x14ac:dyDescent="0.3">
      <c r="A20" s="53" t="s">
        <v>146</v>
      </c>
      <c r="B20" s="53" t="s">
        <v>133</v>
      </c>
      <c r="C20" s="54" t="s">
        <v>97</v>
      </c>
      <c r="D20" s="53" t="s">
        <v>67</v>
      </c>
      <c r="E20" s="55">
        <v>720000</v>
      </c>
      <c r="F20" s="53" t="s">
        <v>137</v>
      </c>
      <c r="G20" s="53" t="s">
        <v>134</v>
      </c>
      <c r="H20" s="53" t="s">
        <v>97</v>
      </c>
      <c r="I20" s="56">
        <v>45536</v>
      </c>
      <c r="J20" s="56">
        <v>45646</v>
      </c>
      <c r="K20" s="57">
        <v>9400</v>
      </c>
      <c r="L20" s="57">
        <v>66</v>
      </c>
      <c r="M20" s="57">
        <v>213700</v>
      </c>
      <c r="N20" s="58" t="s">
        <v>200</v>
      </c>
    </row>
    <row r="21" spans="1:14" s="35" customFormat="1" ht="94.35" customHeight="1" x14ac:dyDescent="0.3">
      <c r="A21" s="53" t="s">
        <v>135</v>
      </c>
      <c r="B21" s="53" t="s">
        <v>136</v>
      </c>
      <c r="C21" s="54" t="s">
        <v>176</v>
      </c>
      <c r="D21" s="53" t="s">
        <v>67</v>
      </c>
      <c r="E21" s="55">
        <v>330000</v>
      </c>
      <c r="F21" s="53" t="s">
        <v>138</v>
      </c>
      <c r="G21" s="53" t="s">
        <v>139</v>
      </c>
      <c r="H21" s="53" t="s">
        <v>140</v>
      </c>
      <c r="I21" s="56">
        <v>45548</v>
      </c>
      <c r="J21" s="56">
        <v>45601</v>
      </c>
      <c r="K21" s="57">
        <v>33000</v>
      </c>
      <c r="L21" s="57">
        <v>37</v>
      </c>
      <c r="M21" s="57">
        <v>1221000</v>
      </c>
      <c r="N21" s="58" t="s">
        <v>97</v>
      </c>
    </row>
    <row r="22" spans="1:14" s="35" customFormat="1" ht="94.35" customHeight="1" x14ac:dyDescent="0.3">
      <c r="A22" s="53" t="s">
        <v>142</v>
      </c>
      <c r="B22" s="53" t="s">
        <v>197</v>
      </c>
      <c r="C22" s="54" t="s">
        <v>143</v>
      </c>
      <c r="D22" s="53" t="s">
        <v>67</v>
      </c>
      <c r="E22" s="55">
        <v>330000</v>
      </c>
      <c r="F22" s="53" t="s">
        <v>138</v>
      </c>
      <c r="G22" s="53" t="s">
        <v>139</v>
      </c>
      <c r="H22" s="53" t="s">
        <v>141</v>
      </c>
      <c r="I22" s="56">
        <v>45558</v>
      </c>
      <c r="J22" s="56">
        <v>45585</v>
      </c>
      <c r="K22" s="57">
        <v>5000</v>
      </c>
      <c r="L22" s="57">
        <v>19</v>
      </c>
      <c r="M22" s="57">
        <v>95000</v>
      </c>
      <c r="N22" s="58" t="s">
        <v>97</v>
      </c>
    </row>
    <row r="23" spans="1:14" s="35" customFormat="1" ht="94.35" customHeight="1" x14ac:dyDescent="0.3">
      <c r="A23" s="53" t="s">
        <v>144</v>
      </c>
      <c r="B23" s="53" t="s">
        <v>198</v>
      </c>
      <c r="C23" s="54" t="s">
        <v>145</v>
      </c>
      <c r="D23" s="53" t="s">
        <v>67</v>
      </c>
      <c r="E23" s="55">
        <v>720000</v>
      </c>
      <c r="F23" s="53" t="s">
        <v>137</v>
      </c>
      <c r="G23" s="53" t="s">
        <v>134</v>
      </c>
      <c r="H23" s="53" t="s">
        <v>174</v>
      </c>
      <c r="I23" s="56">
        <v>45558</v>
      </c>
      <c r="J23" s="56">
        <v>45561</v>
      </c>
      <c r="K23" s="57">
        <v>1500</v>
      </c>
      <c r="L23" s="57">
        <v>4</v>
      </c>
      <c r="M23" s="57">
        <v>6000</v>
      </c>
      <c r="N23" s="58" t="s">
        <v>179</v>
      </c>
    </row>
    <row r="24" spans="1:14" s="35" customFormat="1" ht="94.35" customHeight="1" x14ac:dyDescent="0.3">
      <c r="A24" s="53" t="s">
        <v>148</v>
      </c>
      <c r="B24" s="53" t="s">
        <v>133</v>
      </c>
      <c r="C24" s="54" t="s">
        <v>97</v>
      </c>
      <c r="D24" s="53" t="s">
        <v>67</v>
      </c>
      <c r="E24" s="55">
        <v>810000</v>
      </c>
      <c r="F24" s="53" t="s">
        <v>149</v>
      </c>
      <c r="G24" s="53" t="s">
        <v>150</v>
      </c>
      <c r="H24" s="53" t="s">
        <v>97</v>
      </c>
      <c r="I24" s="56">
        <v>45566</v>
      </c>
      <c r="J24" s="56">
        <v>45568</v>
      </c>
      <c r="K24" s="57">
        <v>47000</v>
      </c>
      <c r="L24" s="57">
        <v>3</v>
      </c>
      <c r="M24" s="57">
        <v>141000</v>
      </c>
      <c r="N24" s="58" t="s">
        <v>97</v>
      </c>
    </row>
    <row r="25" spans="1:14" s="35" customFormat="1" ht="94.35" customHeight="1" x14ac:dyDescent="0.3">
      <c r="A25" s="53" t="s">
        <v>151</v>
      </c>
      <c r="B25" s="53" t="s">
        <v>45</v>
      </c>
      <c r="C25" s="54" t="s">
        <v>159</v>
      </c>
      <c r="D25" s="53" t="s">
        <v>67</v>
      </c>
      <c r="E25" s="55">
        <v>450000</v>
      </c>
      <c r="F25" s="53" t="s">
        <v>152</v>
      </c>
      <c r="G25" s="53" t="s">
        <v>130</v>
      </c>
      <c r="H25" s="53" t="s">
        <v>207</v>
      </c>
      <c r="I25" s="56">
        <v>45583</v>
      </c>
      <c r="J25" s="56">
        <v>45585</v>
      </c>
      <c r="K25" s="57">
        <v>7000</v>
      </c>
      <c r="L25" s="57">
        <v>1</v>
      </c>
      <c r="M25" s="57">
        <v>7000</v>
      </c>
      <c r="N25" s="58" t="s">
        <v>158</v>
      </c>
    </row>
    <row r="26" spans="1:14" s="35" customFormat="1" ht="94.35" customHeight="1" x14ac:dyDescent="0.3">
      <c r="A26" s="53" t="s">
        <v>153</v>
      </c>
      <c r="B26" s="53" t="s">
        <v>45</v>
      </c>
      <c r="C26" s="54" t="s">
        <v>154</v>
      </c>
      <c r="D26" s="53" t="s">
        <v>67</v>
      </c>
      <c r="E26" s="55">
        <v>620000</v>
      </c>
      <c r="F26" s="53" t="s">
        <v>155</v>
      </c>
      <c r="G26" s="53" t="s">
        <v>156</v>
      </c>
      <c r="H26" s="53" t="s">
        <v>97</v>
      </c>
      <c r="I26" s="56">
        <v>45586</v>
      </c>
      <c r="J26" s="56" t="s">
        <v>31</v>
      </c>
      <c r="K26" s="57">
        <v>2400</v>
      </c>
      <c r="L26" s="57">
        <v>49</v>
      </c>
      <c r="M26" s="57">
        <v>117600</v>
      </c>
      <c r="N26" s="58" t="s">
        <v>97</v>
      </c>
    </row>
    <row r="27" spans="1:14" s="35" customFormat="1" ht="94.35" customHeight="1" x14ac:dyDescent="0.3">
      <c r="A27" s="53" t="s">
        <v>172</v>
      </c>
      <c r="B27" s="53" t="s">
        <v>70</v>
      </c>
      <c r="C27" s="54" t="s">
        <v>173</v>
      </c>
      <c r="D27" s="53" t="s">
        <v>39</v>
      </c>
      <c r="E27" s="55">
        <v>610000</v>
      </c>
      <c r="F27" s="53" t="s">
        <v>178</v>
      </c>
      <c r="G27" s="53" t="s">
        <v>177</v>
      </c>
      <c r="H27" s="53" t="s">
        <v>97</v>
      </c>
      <c r="I27" s="56">
        <v>45604</v>
      </c>
      <c r="J27" s="56">
        <v>45622</v>
      </c>
      <c r="K27" s="57">
        <v>1500</v>
      </c>
      <c r="L27" s="57">
        <v>12</v>
      </c>
      <c r="M27" s="57">
        <v>16800</v>
      </c>
      <c r="N27" s="58" t="s">
        <v>192</v>
      </c>
    </row>
    <row r="28" spans="1:14" s="35" customFormat="1" ht="94.35" customHeight="1" x14ac:dyDescent="0.3">
      <c r="A28" s="53" t="s">
        <v>163</v>
      </c>
      <c r="B28" s="53" t="s">
        <v>103</v>
      </c>
      <c r="C28" s="54" t="s">
        <v>164</v>
      </c>
      <c r="D28" s="53" t="s">
        <v>39</v>
      </c>
      <c r="E28" s="55">
        <v>610000</v>
      </c>
      <c r="F28" s="53" t="s">
        <v>175</v>
      </c>
      <c r="G28" s="53" t="s">
        <v>165</v>
      </c>
      <c r="H28" s="53" t="s">
        <v>166</v>
      </c>
      <c r="I28" s="56">
        <v>45608</v>
      </c>
      <c r="J28" s="56">
        <v>45635</v>
      </c>
      <c r="K28" s="57">
        <v>1700</v>
      </c>
      <c r="L28" s="57">
        <v>19</v>
      </c>
      <c r="M28" s="57">
        <v>32300</v>
      </c>
      <c r="N28" s="58" t="s">
        <v>97</v>
      </c>
    </row>
    <row r="29" spans="1:14" s="35" customFormat="1" ht="94.35" customHeight="1" x14ac:dyDescent="0.3">
      <c r="A29" s="53" t="s">
        <v>195</v>
      </c>
      <c r="B29" s="53" t="s">
        <v>120</v>
      </c>
      <c r="C29" s="54" t="s">
        <v>121</v>
      </c>
      <c r="D29" s="53" t="s">
        <v>39</v>
      </c>
      <c r="E29" s="55">
        <v>620000</v>
      </c>
      <c r="F29" s="53" t="s">
        <v>167</v>
      </c>
      <c r="G29" s="53" t="s">
        <v>132</v>
      </c>
      <c r="H29" s="53" t="s">
        <v>97</v>
      </c>
      <c r="I29" s="56">
        <v>45609</v>
      </c>
      <c r="J29" s="56">
        <v>45612</v>
      </c>
      <c r="K29" s="57">
        <v>1700</v>
      </c>
      <c r="L29" s="57">
        <v>3</v>
      </c>
      <c r="M29" s="57">
        <v>5100</v>
      </c>
      <c r="N29" s="58" t="s">
        <v>97</v>
      </c>
    </row>
    <row r="30" spans="1:14" s="35" customFormat="1" ht="94.35" customHeight="1" x14ac:dyDescent="0.3">
      <c r="A30" s="53" t="s">
        <v>168</v>
      </c>
      <c r="B30" s="53" t="s">
        <v>45</v>
      </c>
      <c r="C30" s="54" t="s">
        <v>107</v>
      </c>
      <c r="D30" s="53" t="s">
        <v>39</v>
      </c>
      <c r="E30" s="55">
        <v>610000</v>
      </c>
      <c r="F30" s="53" t="s">
        <v>169</v>
      </c>
      <c r="G30" s="53" t="s">
        <v>170</v>
      </c>
      <c r="H30" s="53" t="s">
        <v>171</v>
      </c>
      <c r="I30" s="56">
        <v>45616</v>
      </c>
      <c r="J30" s="56">
        <v>45617</v>
      </c>
      <c r="K30" s="57">
        <v>37000</v>
      </c>
      <c r="L30" s="57">
        <v>2</v>
      </c>
      <c r="M30" s="57">
        <v>74000</v>
      </c>
      <c r="N30" s="58" t="s">
        <v>97</v>
      </c>
    </row>
    <row r="31" spans="1:14" s="35" customFormat="1" ht="94.35" customHeight="1" x14ac:dyDescent="0.3">
      <c r="A31" s="53" t="s">
        <v>160</v>
      </c>
      <c r="B31" s="53" t="s">
        <v>103</v>
      </c>
      <c r="C31" s="54" t="s">
        <v>128</v>
      </c>
      <c r="D31" s="53" t="s">
        <v>67</v>
      </c>
      <c r="E31" s="55">
        <v>440000</v>
      </c>
      <c r="F31" s="53" t="s">
        <v>161</v>
      </c>
      <c r="G31" s="53" t="s">
        <v>162</v>
      </c>
      <c r="H31" s="53" t="s">
        <v>97</v>
      </c>
      <c r="I31" s="56">
        <v>45623</v>
      </c>
      <c r="J31" s="56">
        <v>45623</v>
      </c>
      <c r="K31" s="57">
        <v>1000</v>
      </c>
      <c r="L31" s="57">
        <v>1</v>
      </c>
      <c r="M31" s="57">
        <v>1000</v>
      </c>
      <c r="N31" s="58" t="s">
        <v>97</v>
      </c>
    </row>
    <row r="32" spans="1:14" s="35" customFormat="1" ht="94.35" customHeight="1" x14ac:dyDescent="0.3">
      <c r="A32" s="53" t="s">
        <v>180</v>
      </c>
      <c r="B32" s="53" t="s">
        <v>187</v>
      </c>
      <c r="C32" s="54" t="s">
        <v>188</v>
      </c>
      <c r="D32" s="53" t="s">
        <v>67</v>
      </c>
      <c r="E32" s="55">
        <v>490000</v>
      </c>
      <c r="F32" s="53" t="s">
        <v>181</v>
      </c>
      <c r="G32" s="53" t="s">
        <v>182</v>
      </c>
      <c r="H32" s="53" t="s">
        <v>97</v>
      </c>
      <c r="I32" s="56">
        <v>45645</v>
      </c>
      <c r="J32" s="56">
        <v>45650</v>
      </c>
      <c r="K32" s="57">
        <v>7000</v>
      </c>
      <c r="L32" s="57">
        <v>4</v>
      </c>
      <c r="M32" s="57">
        <v>28000</v>
      </c>
      <c r="N32" s="58" t="s">
        <v>191</v>
      </c>
    </row>
    <row r="33" spans="1:14" s="35" customFormat="1" ht="94.35" customHeight="1" x14ac:dyDescent="0.3">
      <c r="A33" s="53" t="s">
        <v>183</v>
      </c>
      <c r="B33" s="53" t="s">
        <v>133</v>
      </c>
      <c r="C33" s="54" t="s">
        <v>97</v>
      </c>
      <c r="D33" s="53" t="s">
        <v>67</v>
      </c>
      <c r="E33" s="55">
        <v>720000</v>
      </c>
      <c r="F33" s="53" t="s">
        <v>184</v>
      </c>
      <c r="G33" s="53" t="s">
        <v>185</v>
      </c>
      <c r="H33" s="53" t="s">
        <v>186</v>
      </c>
      <c r="I33" s="56">
        <v>45646</v>
      </c>
      <c r="J33" s="56">
        <v>45650</v>
      </c>
      <c r="K33" s="57">
        <v>5500</v>
      </c>
      <c r="L33" s="57">
        <v>3</v>
      </c>
      <c r="M33" s="57">
        <v>16500</v>
      </c>
      <c r="N33" s="58" t="s">
        <v>97</v>
      </c>
    </row>
    <row r="34" spans="1:14" x14ac:dyDescent="0.3">
      <c r="A34" s="51"/>
      <c r="B34" s="51"/>
      <c r="C34" s="51"/>
      <c r="D34" s="51"/>
      <c r="E34" s="51"/>
      <c r="F34" s="51"/>
      <c r="G34" s="51"/>
      <c r="H34" s="51"/>
      <c r="I34" s="51"/>
      <c r="J34" s="51"/>
      <c r="K34" s="51"/>
      <c r="L34" s="51"/>
      <c r="M34" s="51"/>
      <c r="N34" s="52"/>
    </row>
    <row r="35" spans="1:14" ht="15.6" x14ac:dyDescent="0.3">
      <c r="A35" s="48" t="s">
        <v>30</v>
      </c>
      <c r="B35" s="40"/>
      <c r="C35" s="40"/>
      <c r="D35" s="40"/>
      <c r="E35" s="40"/>
      <c r="F35" s="35"/>
      <c r="G35" s="35"/>
      <c r="H35" s="40"/>
      <c r="I35" s="35"/>
      <c r="J35" s="35"/>
      <c r="K35" s="35"/>
      <c r="L35" s="40"/>
      <c r="M35" s="40"/>
      <c r="N35" s="42"/>
    </row>
    <row r="36" spans="1:14" ht="15.6" x14ac:dyDescent="0.3">
      <c r="A36" s="36" t="s">
        <v>101</v>
      </c>
      <c r="B36" s="34"/>
      <c r="C36" s="34"/>
      <c r="D36" s="34"/>
      <c r="E36" s="34"/>
      <c r="F36" s="34"/>
      <c r="G36" s="34"/>
      <c r="H36" s="34"/>
      <c r="I36" s="34"/>
      <c r="J36" s="34"/>
      <c r="K36" s="34"/>
      <c r="L36" s="34"/>
      <c r="M36" s="34"/>
      <c r="N36" s="43"/>
    </row>
    <row r="37" spans="1:14" ht="15.6" x14ac:dyDescent="0.3">
      <c r="A37" s="49" t="s">
        <v>32</v>
      </c>
      <c r="B37" s="37"/>
      <c r="C37" s="37"/>
      <c r="D37" s="37"/>
      <c r="E37" s="37"/>
      <c r="F37" s="37"/>
      <c r="G37" s="37"/>
      <c r="H37" s="37"/>
      <c r="I37" s="37"/>
      <c r="J37" s="37"/>
      <c r="K37" s="37"/>
      <c r="L37" s="37"/>
      <c r="M37" s="37"/>
      <c r="N37" s="44"/>
    </row>
    <row r="38" spans="1:14" ht="15.6" x14ac:dyDescent="0.3">
      <c r="A38" s="49" t="s">
        <v>10</v>
      </c>
      <c r="B38" s="38"/>
      <c r="C38" s="38"/>
      <c r="D38" s="38"/>
      <c r="E38" s="38"/>
      <c r="F38" s="38"/>
      <c r="G38" s="38"/>
      <c r="H38" s="38"/>
      <c r="I38" s="38"/>
      <c r="J38" s="38"/>
      <c r="K38" s="38"/>
      <c r="L38" s="38"/>
      <c r="M38" s="38"/>
      <c r="N38" s="45"/>
    </row>
    <row r="39" spans="1:14" ht="15.6" x14ac:dyDescent="0.3">
      <c r="A39" s="36" t="s">
        <v>36</v>
      </c>
      <c r="B39" s="36"/>
      <c r="C39" s="39"/>
      <c r="D39" s="39"/>
      <c r="E39" s="39"/>
      <c r="F39" s="39"/>
      <c r="G39" s="39"/>
      <c r="H39" s="39"/>
      <c r="I39" s="39"/>
      <c r="J39" s="39"/>
      <c r="K39" s="39"/>
      <c r="L39" s="39"/>
      <c r="M39" s="39"/>
      <c r="N39" s="46"/>
    </row>
    <row r="40" spans="1:14" ht="15.6" x14ac:dyDescent="0.3">
      <c r="A40" s="36" t="s">
        <v>29</v>
      </c>
      <c r="B40" s="39"/>
      <c r="C40" s="39"/>
      <c r="D40" s="39"/>
      <c r="E40" s="39"/>
      <c r="F40" s="39"/>
      <c r="G40" s="39"/>
      <c r="H40" s="39"/>
      <c r="I40" s="39"/>
      <c r="J40" s="39"/>
      <c r="K40" s="39"/>
      <c r="L40" s="39"/>
      <c r="M40" s="39"/>
      <c r="N40" s="46"/>
    </row>
    <row r="43" spans="1:14" x14ac:dyDescent="0.3">
      <c r="L43" s="29"/>
    </row>
    <row r="45" spans="1:14" x14ac:dyDescent="0.3">
      <c r="M45" s="29"/>
    </row>
    <row r="46" spans="1:14" x14ac:dyDescent="0.3">
      <c r="M46" s="29"/>
    </row>
    <row r="47" spans="1:14" x14ac:dyDescent="0.3">
      <c r="M47" s="29"/>
    </row>
  </sheetData>
  <autoFilter ref="A2:N40" xr:uid="{00000000-0009-0000-0000-000001000000}">
    <sortState xmlns:xlrd2="http://schemas.microsoft.com/office/spreadsheetml/2017/richdata2" ref="A3:N40">
      <sortCondition ref="I2:I40"/>
    </sortState>
  </autoFilter>
  <phoneticPr fontId="8" type="noConversion"/>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
  <sheetViews>
    <sheetView zoomScaleNormal="100" workbookViewId="0"/>
  </sheetViews>
  <sheetFormatPr defaultRowHeight="14.4" x14ac:dyDescent="0.3"/>
  <cols>
    <col min="1" max="1" width="10.5546875" customWidth="1"/>
    <col min="2" max="2" width="21.44140625" customWidth="1"/>
    <col min="3" max="3" width="19.5546875" customWidth="1"/>
    <col min="4" max="4" width="19" customWidth="1"/>
    <col min="5" max="5" width="19.5546875" customWidth="1"/>
    <col min="6" max="6" width="14.5546875" customWidth="1"/>
    <col min="7" max="7" width="12.44140625" customWidth="1"/>
    <col min="8" max="8" width="17.44140625" bestFit="1" customWidth="1"/>
  </cols>
  <sheetData>
    <row r="1" spans="1:8" x14ac:dyDescent="0.3">
      <c r="A1" s="15" t="s">
        <v>54</v>
      </c>
      <c r="B1" s="14"/>
      <c r="C1" s="14"/>
      <c r="D1" s="14"/>
      <c r="E1" s="14"/>
      <c r="F1" s="13"/>
      <c r="G1" s="13"/>
      <c r="H1" s="13"/>
    </row>
    <row r="2" spans="1:8" ht="42.6" customHeight="1" x14ac:dyDescent="0.3">
      <c r="A2" s="31" t="s">
        <v>8</v>
      </c>
      <c r="B2" s="32" t="s">
        <v>17</v>
      </c>
      <c r="C2" s="2" t="s">
        <v>18</v>
      </c>
      <c r="D2" s="32" t="s">
        <v>22</v>
      </c>
      <c r="E2" s="32" t="s">
        <v>23</v>
      </c>
      <c r="F2" s="2" t="s">
        <v>25</v>
      </c>
      <c r="G2" s="2" t="s">
        <v>26</v>
      </c>
      <c r="H2" s="2" t="s">
        <v>99</v>
      </c>
    </row>
    <row r="3" spans="1:8" x14ac:dyDescent="0.3">
      <c r="A3" s="16" t="s">
        <v>7</v>
      </c>
      <c r="B3" s="4">
        <v>1</v>
      </c>
      <c r="C3" s="4">
        <v>1</v>
      </c>
      <c r="D3" s="5">
        <v>29000</v>
      </c>
      <c r="E3" s="5">
        <v>29000</v>
      </c>
      <c r="F3" s="5">
        <v>29000</v>
      </c>
      <c r="G3" s="5">
        <v>29000</v>
      </c>
      <c r="H3" s="30" t="s">
        <v>31</v>
      </c>
    </row>
    <row r="4" spans="1:8" x14ac:dyDescent="0.3">
      <c r="A4" s="16" t="s">
        <v>38</v>
      </c>
      <c r="B4" s="4">
        <v>0</v>
      </c>
      <c r="C4" s="4">
        <v>0</v>
      </c>
      <c r="D4" s="5">
        <v>0</v>
      </c>
      <c r="E4" s="5">
        <v>0</v>
      </c>
      <c r="F4" s="5">
        <v>0</v>
      </c>
      <c r="G4" s="5">
        <v>0</v>
      </c>
      <c r="H4" s="30" t="s">
        <v>31</v>
      </c>
    </row>
    <row r="5" spans="1:8" x14ac:dyDescent="0.3">
      <c r="A5" s="16" t="s">
        <v>40</v>
      </c>
      <c r="B5" s="4">
        <v>3</v>
      </c>
      <c r="C5" s="4">
        <v>3</v>
      </c>
      <c r="D5" s="5">
        <v>8100</v>
      </c>
      <c r="E5" s="5">
        <v>8100</v>
      </c>
      <c r="F5" s="5">
        <v>25100</v>
      </c>
      <c r="G5" s="5">
        <v>25100</v>
      </c>
      <c r="H5" s="30" t="s">
        <v>31</v>
      </c>
    </row>
    <row r="6" spans="1:8" x14ac:dyDescent="0.3">
      <c r="A6" s="16" t="s">
        <v>42</v>
      </c>
      <c r="B6" s="4">
        <v>2</v>
      </c>
      <c r="C6" s="4">
        <v>3</v>
      </c>
      <c r="D6" s="5">
        <v>4800</v>
      </c>
      <c r="E6" s="5">
        <v>7800</v>
      </c>
      <c r="F6" s="5">
        <v>25400</v>
      </c>
      <c r="G6" s="5">
        <v>91400</v>
      </c>
      <c r="H6" s="30" t="s">
        <v>31</v>
      </c>
    </row>
    <row r="7" spans="1:8" x14ac:dyDescent="0.3">
      <c r="A7" s="50" t="s">
        <v>43</v>
      </c>
      <c r="B7" s="4">
        <v>3</v>
      </c>
      <c r="C7" s="4">
        <v>5</v>
      </c>
      <c r="D7" s="5">
        <v>21200</v>
      </c>
      <c r="E7" s="5">
        <v>25200</v>
      </c>
      <c r="F7" s="5">
        <v>72600</v>
      </c>
      <c r="G7" s="5">
        <v>160600</v>
      </c>
      <c r="H7" s="41" t="s">
        <v>98</v>
      </c>
    </row>
    <row r="8" spans="1:8" x14ac:dyDescent="0.3">
      <c r="A8" s="50" t="s">
        <v>44</v>
      </c>
      <c r="B8" s="4">
        <v>1</v>
      </c>
      <c r="C8" s="4">
        <v>4</v>
      </c>
      <c r="D8" s="5">
        <v>19000</v>
      </c>
      <c r="E8" s="5">
        <v>37100</v>
      </c>
      <c r="F8" s="5">
        <v>57000</v>
      </c>
      <c r="G8" s="5">
        <v>196500</v>
      </c>
      <c r="H8" s="41" t="s">
        <v>98</v>
      </c>
    </row>
    <row r="9" spans="1:8" x14ac:dyDescent="0.3">
      <c r="A9" s="50" t="s">
        <v>46</v>
      </c>
      <c r="B9" s="4">
        <v>2</v>
      </c>
      <c r="C9" s="4">
        <v>3</v>
      </c>
      <c r="D9" s="5">
        <v>4200</v>
      </c>
      <c r="E9" s="5">
        <v>7200</v>
      </c>
      <c r="F9" s="5">
        <v>13600</v>
      </c>
      <c r="G9" s="5">
        <v>79600</v>
      </c>
      <c r="H9" s="41" t="s">
        <v>98</v>
      </c>
    </row>
    <row r="10" spans="1:8" x14ac:dyDescent="0.3">
      <c r="A10" s="50" t="s">
        <v>47</v>
      </c>
      <c r="B10" s="4">
        <v>5</v>
      </c>
      <c r="C10" s="4">
        <v>7</v>
      </c>
      <c r="D10" s="5">
        <v>24500</v>
      </c>
      <c r="E10" s="5">
        <v>30100</v>
      </c>
      <c r="F10" s="5">
        <v>221500</v>
      </c>
      <c r="G10" s="5">
        <v>344700</v>
      </c>
      <c r="H10" s="41" t="s">
        <v>98</v>
      </c>
    </row>
    <row r="11" spans="1:8" x14ac:dyDescent="0.3">
      <c r="A11" s="50" t="s">
        <v>48</v>
      </c>
      <c r="B11" s="4">
        <v>4</v>
      </c>
      <c r="C11" s="4">
        <v>9</v>
      </c>
      <c r="D11" s="5">
        <v>48900</v>
      </c>
      <c r="E11" s="5">
        <v>76500</v>
      </c>
      <c r="F11" s="5">
        <v>470700</v>
      </c>
      <c r="G11" s="5">
        <v>735700</v>
      </c>
      <c r="H11" s="41" t="s">
        <v>98</v>
      </c>
    </row>
    <row r="12" spans="1:8" x14ac:dyDescent="0.3">
      <c r="A12" s="50" t="s">
        <v>49</v>
      </c>
      <c r="B12" s="4">
        <v>3</v>
      </c>
      <c r="C12" s="4">
        <v>8</v>
      </c>
      <c r="D12" s="5">
        <v>56400</v>
      </c>
      <c r="E12" s="5">
        <v>105100</v>
      </c>
      <c r="F12" s="5">
        <v>169600</v>
      </c>
      <c r="G12" s="5">
        <v>1151900</v>
      </c>
      <c r="H12" s="41" t="s">
        <v>98</v>
      </c>
    </row>
    <row r="13" spans="1:8" x14ac:dyDescent="0.3">
      <c r="A13" s="10" t="s">
        <v>51</v>
      </c>
      <c r="B13" s="4">
        <v>5</v>
      </c>
      <c r="C13" s="4">
        <v>9</v>
      </c>
      <c r="D13" s="5">
        <v>42900</v>
      </c>
      <c r="E13" s="5">
        <v>83400</v>
      </c>
      <c r="F13" s="5">
        <v>119000</v>
      </c>
      <c r="G13" s="5">
        <v>354900</v>
      </c>
      <c r="H13" s="41" t="s">
        <v>98</v>
      </c>
    </row>
    <row r="14" spans="1:8" x14ac:dyDescent="0.3">
      <c r="A14" s="10" t="s">
        <v>52</v>
      </c>
      <c r="B14" s="4">
        <v>2</v>
      </c>
      <c r="C14" s="4">
        <v>6</v>
      </c>
      <c r="D14" s="5">
        <f>IFERROR(VLOOKUP(CONCATENATE(A14," ","Table 2"),[1]Tabulations!$B:$M,7,FALSE),"")</f>
        <v>12500</v>
      </c>
      <c r="E14" s="5">
        <f>MROUND(IFERROR(VLOOKUP(CONCATENATE(A14," ","Table 2"),[1]Tabulations!$B:$M,8,FALSE),""),100)</f>
        <v>21700</v>
      </c>
      <c r="F14" s="5">
        <v>44500</v>
      </c>
      <c r="G14" s="5">
        <v>194700</v>
      </c>
      <c r="H14" s="41" t="s">
        <v>98</v>
      </c>
    </row>
    <row r="15" spans="1:8" x14ac:dyDescent="0.3">
      <c r="A15" s="10" t="s">
        <v>30</v>
      </c>
      <c r="B15" s="4"/>
      <c r="C15" s="4"/>
      <c r="D15" s="5"/>
      <c r="E15" s="5"/>
      <c r="F15" s="5"/>
      <c r="G15" s="5"/>
      <c r="H15" s="30"/>
    </row>
    <row r="16" spans="1:8" x14ac:dyDescent="0.3">
      <c r="A16" s="7" t="s">
        <v>21</v>
      </c>
      <c r="B16" s="11"/>
      <c r="C16" s="11"/>
      <c r="D16" s="11"/>
      <c r="E16" s="11"/>
      <c r="F16" s="11"/>
      <c r="G16" s="11"/>
      <c r="H16" s="12"/>
    </row>
    <row r="17" spans="1:8" x14ac:dyDescent="0.3">
      <c r="A17" s="7" t="s">
        <v>24</v>
      </c>
      <c r="B17" s="11"/>
      <c r="C17" s="11"/>
      <c r="D17" s="11"/>
      <c r="E17" s="11"/>
      <c r="F17" s="11"/>
      <c r="G17" s="11"/>
      <c r="H17" s="12"/>
    </row>
    <row r="18" spans="1:8" x14ac:dyDescent="0.3">
      <c r="A18" s="10" t="s">
        <v>27</v>
      </c>
      <c r="B18" s="8"/>
      <c r="C18" s="8"/>
      <c r="D18" s="8"/>
      <c r="E18" s="8"/>
      <c r="F18" s="8"/>
      <c r="G18" s="8"/>
      <c r="H18" s="9"/>
    </row>
    <row r="19" spans="1:8" x14ac:dyDescent="0.3">
      <c r="A19" s="10" t="s">
        <v>28</v>
      </c>
      <c r="B19" s="8"/>
      <c r="C19" s="8"/>
      <c r="D19" s="8"/>
      <c r="E19" s="8"/>
      <c r="F19" s="8"/>
      <c r="G19" s="8"/>
      <c r="H19" s="9"/>
    </row>
    <row r="20" spans="1:8" x14ac:dyDescent="0.3">
      <c r="A20" s="7" t="s">
        <v>208</v>
      </c>
      <c r="B20" s="8"/>
      <c r="C20" s="8"/>
      <c r="D20" s="8"/>
      <c r="E20" s="8"/>
      <c r="F20" s="8"/>
      <c r="G20" s="8"/>
      <c r="H20" s="9"/>
    </row>
    <row r="21" spans="1:8" x14ac:dyDescent="0.3">
      <c r="A21" s="7" t="s">
        <v>29</v>
      </c>
      <c r="B21" s="8"/>
      <c r="C21" s="8"/>
      <c r="D21" s="8"/>
      <c r="E21" s="8"/>
      <c r="F21" s="8"/>
      <c r="G21" s="8"/>
      <c r="H21" s="9"/>
    </row>
    <row r="22" spans="1:8" x14ac:dyDescent="0.3">
      <c r="G22" s="27"/>
    </row>
    <row r="26" spans="1:8" x14ac:dyDescent="0.3">
      <c r="D26" s="33"/>
    </row>
    <row r="27" spans="1:8" x14ac:dyDescent="0.3">
      <c r="G27" s="2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Table_1</vt:lpstr>
      <vt:lpstr>Table_2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 stoppages detailed monthly listing, 2024</dc:title>
  <dc:subject/>
  <dc:creator/>
  <cp:lastModifiedBy/>
  <dcterms:created xsi:type="dcterms:W3CDTF">2024-02-15T18:29:32Z</dcterms:created>
  <dcterms:modified xsi:type="dcterms:W3CDTF">2025-02-13T16:40:52Z</dcterms:modified>
</cp:coreProperties>
</file>